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defaultThemeVersion="124226"/>
  <mc:AlternateContent xmlns:mc="http://schemas.openxmlformats.org/markup-compatibility/2006">
    <mc:Choice Requires="x15">
      <x15ac:absPath xmlns:x15ac="http://schemas.microsoft.com/office/spreadsheetml/2010/11/ac" url="C:\Users\Andrew.sweeton\Desktop\"/>
    </mc:Choice>
  </mc:AlternateContent>
  <xr:revisionPtr revIDLastSave="0" documentId="13_ncr:1_{FC082049-7579-46DB-BCC8-2F3EC22254AF}" xr6:coauthVersionLast="32" xr6:coauthVersionMax="32" xr10:uidLastSave="{00000000-0000-0000-0000-000000000000}"/>
  <bookViews>
    <workbookView xWindow="0" yWindow="0" windowWidth="23040" windowHeight="8496" xr2:uid="{00000000-000D-0000-FFFF-FFFF00000000}"/>
  </bookViews>
  <sheets>
    <sheet name="Added $ Distribution Calculator" sheetId="1" r:id="rId1"/>
  </sheets>
  <externalReferences>
    <externalReference r:id="rId2"/>
  </externalReferences>
  <definedNames>
    <definedName name="_pay1">[1]Pro.Payout!$Z$4:$BG$37</definedName>
    <definedName name="_pay5">#REF!</definedName>
    <definedName name="Amgroup">#REF!</definedName>
    <definedName name="AMNTRY">#REF!</definedName>
    <definedName name="dbe">#REF!</definedName>
    <definedName name="Divcode">[1]SupportData!$A$5:$A$32</definedName>
    <definedName name="Division">[1]Scores!$A$24:$A$472</definedName>
    <definedName name="DVTOAM">'[1]Event Info'!#REF!</definedName>
    <definedName name="FemaleAm">#REF!</definedName>
    <definedName name="FemalePro">#REF!</definedName>
    <definedName name="MaleAm">#REF!</definedName>
    <definedName name="MalePro">#REF!</definedName>
    <definedName name="paypct">[1]Pro.Payout!$V$3:$Y$85</definedName>
    <definedName name="_xlnm.Print_Area" localSheetId="0">'Added $ Distribution Calculator'!$A$1:$S$54</definedName>
    <definedName name="prodb">#REF!</definedName>
    <definedName name="prodiv">#REF!</definedName>
    <definedName name="Progroup">#REF!</definedName>
    <definedName name="tier">[1]SupportData!$C$5:$C$15</definedName>
    <definedName name="tier1">[1]SupportData!$F$26</definedName>
    <definedName name="tier2">[1]SupportData!$G$26</definedName>
    <definedName name="tierDB">[1]SupportData!$C$4:$G$24</definedName>
    <definedName name="TODIV">[1]Scores!$O$24:$O$472</definedName>
  </definedNames>
  <calcPr calcId="179017"/>
</workbook>
</file>

<file path=xl/calcChain.xml><?xml version="1.0" encoding="utf-8"?>
<calcChain xmlns="http://schemas.openxmlformats.org/spreadsheetml/2006/main">
  <c r="O53" i="1" l="1"/>
  <c r="D53" i="1"/>
  <c r="H49" i="1"/>
  <c r="H51" i="1"/>
  <c r="H47" i="1"/>
  <c r="H45" i="1"/>
  <c r="H43" i="1" l="1"/>
  <c r="H41" i="1"/>
  <c r="H33" i="1"/>
  <c r="H31" i="1"/>
  <c r="H39" i="1" l="1"/>
  <c r="H37" i="1"/>
  <c r="H29" i="1"/>
  <c r="H27" i="1"/>
  <c r="H35" i="1"/>
  <c r="H25" i="1"/>
  <c r="H23" i="1"/>
  <c r="H21" i="1"/>
  <c r="H53" i="1" s="1"/>
  <c r="I41" i="1" l="1"/>
  <c r="K41" i="1" s="1"/>
  <c r="I47" i="1"/>
  <c r="I51" i="1"/>
  <c r="I49" i="1"/>
  <c r="I45" i="1"/>
  <c r="I43" i="1"/>
  <c r="I37" i="1"/>
  <c r="I31" i="1"/>
  <c r="I33" i="1"/>
  <c r="I21" i="1"/>
  <c r="I39" i="1"/>
  <c r="I29" i="1"/>
  <c r="I27" i="1"/>
  <c r="I23" i="1"/>
  <c r="I35" i="1"/>
  <c r="I25" i="1"/>
  <c r="M21" i="1" l="1"/>
  <c r="I53" i="1"/>
  <c r="M41" i="1"/>
  <c r="M49" i="1"/>
  <c r="K49" i="1"/>
  <c r="M51" i="1"/>
  <c r="K51" i="1"/>
  <c r="M47" i="1"/>
  <c r="K47" i="1"/>
  <c r="M45" i="1"/>
  <c r="K45" i="1"/>
  <c r="K35" i="1"/>
  <c r="M35" i="1"/>
  <c r="K39" i="1"/>
  <c r="M39" i="1"/>
  <c r="K37" i="1"/>
  <c r="M37" i="1"/>
  <c r="K43" i="1"/>
  <c r="M43" i="1"/>
  <c r="K27" i="1"/>
  <c r="M27" i="1"/>
  <c r="K33" i="1"/>
  <c r="M33" i="1"/>
  <c r="K23" i="1"/>
  <c r="M23" i="1"/>
  <c r="K25" i="1"/>
  <c r="M25" i="1"/>
  <c r="K29" i="1"/>
  <c r="M29" i="1"/>
  <c r="K31" i="1"/>
  <c r="M31" i="1"/>
  <c r="Q41" i="1"/>
  <c r="K21" i="1"/>
  <c r="Q45" i="1" l="1"/>
  <c r="Q51" i="1"/>
  <c r="K53" i="1"/>
  <c r="Q47" i="1"/>
  <c r="Q49" i="1"/>
  <c r="M53" i="1"/>
  <c r="Q39" i="1"/>
  <c r="Q31" i="1"/>
  <c r="Q25" i="1"/>
  <c r="Q37" i="1"/>
  <c r="Q33" i="1"/>
  <c r="Q43" i="1"/>
  <c r="Q21" i="1"/>
  <c r="Q29" i="1"/>
  <c r="Q23" i="1"/>
  <c r="Q27" i="1"/>
  <c r="Q35" i="1"/>
  <c r="Q53" i="1" l="1"/>
</calcChain>
</file>

<file path=xl/sharedStrings.xml><?xml version="1.0" encoding="utf-8"?>
<sst xmlns="http://schemas.openxmlformats.org/spreadsheetml/2006/main" count="85" uniqueCount="65">
  <si>
    <t>Division</t>
  </si>
  <si>
    <t># of Players</t>
  </si>
  <si>
    <t>MPO</t>
  </si>
  <si>
    <t>FPO</t>
  </si>
  <si>
    <t>Total Pro Players</t>
  </si>
  <si>
    <t>Add this amount to cell F32 on Pro Payout tab of TD Report to produce payouts</t>
  </si>
  <si>
    <t>Add this amount to cell M32 on Pro Payout tab of TD Report to produce payouts</t>
  </si>
  <si>
    <t>Add this amount to cell T32 on Pro Payout tab of TD Report to produce payouts</t>
  </si>
  <si>
    <t>Add this amount to cell T53 on Pro Payout tab of TD Report to produce payouts</t>
  </si>
  <si>
    <t>Add this amount to cell T75 on Pro Payout tab of TD Report to produce payouts</t>
  </si>
  <si>
    <t>Add this amount to cell F2 on Pro Payout tab of TD Report to produce payouts</t>
  </si>
  <si>
    <t>Add this amount to cell M2 on Pro Payout tab of TD Report to produce payouts</t>
  </si>
  <si>
    <t>Add this amount to cell T2 on Pro Payout tab of TD Report to produce payouts</t>
  </si>
  <si>
    <t>Add this amount to cell T22 on Pro Payout tab of TD Report to produce payouts</t>
  </si>
  <si>
    <t>Net Entry Fee</t>
  </si>
  <si>
    <t>Per Player</t>
  </si>
  <si>
    <t>Total Divisional</t>
  </si>
  <si>
    <t>Net Entry Fees</t>
  </si>
  <si>
    <t>of Total Fees</t>
  </si>
  <si>
    <t>Add this amount to cell F75 on Pro Payout tab of TD Report to produce payouts</t>
  </si>
  <si>
    <t>Add this amount to cell M75 on Pro Payout tab of TD Report to produce payouts</t>
  </si>
  <si>
    <t>Add this amount to cell M22 on Pro Payout tab of TD Report to produce payouts</t>
  </si>
  <si>
    <t>Required Added $</t>
  </si>
  <si>
    <t>Additional Added $</t>
  </si>
  <si>
    <t>Total Added $</t>
  </si>
  <si>
    <t>Added $</t>
  </si>
  <si>
    <t>ê</t>
  </si>
  <si>
    <t>per Division</t>
  </si>
  <si>
    <t>Added $ Share</t>
  </si>
  <si>
    <t>REQUIRED</t>
  </si>
  <si>
    <t>ADDITIONAL</t>
  </si>
  <si>
    <t>DISCRETIONARY</t>
  </si>
  <si>
    <t>Division's %</t>
  </si>
  <si>
    <t xml:space="preserve">Add these amounts to the appropriate "Added Cash" cells on the Pro Payout tab of the TD Report to calculate the individual payouts.
</t>
  </si>
  <si>
    <t>A</t>
  </si>
  <si>
    <t>B</t>
  </si>
  <si>
    <t>C</t>
  </si>
  <si>
    <t>D</t>
  </si>
  <si>
    <t>E</t>
  </si>
  <si>
    <t>F</t>
  </si>
  <si>
    <t>Enter Added $ per division below ONLY if a targeted donation has been received for a specific division AND the Tier's Added Cash requirement has already been met in area C.</t>
  </si>
  <si>
    <r>
      <t xml:space="preserve"> - Do </t>
    </r>
    <r>
      <rPr>
        <b/>
        <sz val="12"/>
        <rFont val="Arial"/>
        <family val="2"/>
      </rPr>
      <t xml:space="preserve">NOT </t>
    </r>
    <r>
      <rPr>
        <sz val="12"/>
        <rFont val="Arial"/>
        <family val="2"/>
      </rPr>
      <t>overwrite these GREEN cells, they are auto-calculated.</t>
    </r>
  </si>
  <si>
    <r>
      <t xml:space="preserve"> - Enter data </t>
    </r>
    <r>
      <rPr>
        <b/>
        <sz val="12"/>
        <rFont val="Arial"/>
        <family val="2"/>
      </rPr>
      <t>ONLY</t>
    </r>
    <r>
      <rPr>
        <sz val="12"/>
        <rFont val="Arial"/>
        <family val="2"/>
      </rPr>
      <t xml:space="preserve"> in the YELLOW cells</t>
    </r>
  </si>
  <si>
    <t xml:space="preserve">The Tier's Added $
Requirement MUST be entered below.
Major = 25% of Net
NT=$4000
A Tier = $2000
B-Tier = $500
</t>
  </si>
  <si>
    <t>Enter any Additional Added $ above the Tier requirement below.</t>
  </si>
  <si>
    <t>MP40</t>
  </si>
  <si>
    <t>MP50</t>
  </si>
  <si>
    <t>MP55</t>
  </si>
  <si>
    <t>MP60</t>
  </si>
  <si>
    <t>MP65</t>
  </si>
  <si>
    <t>MP70</t>
  </si>
  <si>
    <t>MP75</t>
  </si>
  <si>
    <t>MP80</t>
  </si>
  <si>
    <t>FP40</t>
  </si>
  <si>
    <t>FP50</t>
  </si>
  <si>
    <t>FP55</t>
  </si>
  <si>
    <t>FP60</t>
  </si>
  <si>
    <t>FP65</t>
  </si>
  <si>
    <t>FP70</t>
  </si>
  <si>
    <t>Add this amount to cell F22 on Pro Payout tab of TD Report to produce payouts</t>
  </si>
  <si>
    <t>Add this amount to cell T86 on Pro Payout tab of TD Report to produce payouts</t>
  </si>
  <si>
    <t>Add this amount to cell F86 on Pro Payout tab of TD Report to produce payouts</t>
  </si>
  <si>
    <t>Add this amount to cell M86 on Pro Payout tab of TD Report to produce payouts</t>
  </si>
  <si>
    <r>
      <t xml:space="preserve">This easy-to-use calculator allows a TD to properly calculate their Added Cash distribution using the # of players per division, the players Net Entry Fees, and the available Added Cash.  They can then add the allotted Added Cash amount to the Pro payout tab in the TD Report to produce the individual payouts.
A - Enter the # of players in each division in this area. (Example: 12)
B - Enter the Net Entry Fee for each player in the division in this area. (Example: 55) 
C - Enter the </t>
    </r>
    <r>
      <rPr>
        <b/>
        <sz val="12"/>
        <rFont val="Arial"/>
        <family val="2"/>
      </rPr>
      <t>Required</t>
    </r>
    <r>
      <rPr>
        <sz val="12"/>
        <rFont val="Arial"/>
        <family val="2"/>
      </rPr>
      <t xml:space="preserve"> Added Cash for the event tier ($500 for B-Tiers, $2000 for A-Tiers, etc.) in the provided Yellow cell in this area.
D - Enter any Additional Added Cash you wish to distribute across all divisions in the provided Yellow cell in this area. 
E - This section is ONLY for targeted sponsorship for specific divisions and may </t>
    </r>
    <r>
      <rPr>
        <b/>
        <sz val="12"/>
        <rFont val="Arial"/>
        <family val="2"/>
      </rPr>
      <t>ONLY</t>
    </r>
    <r>
      <rPr>
        <sz val="12"/>
        <rFont val="Arial"/>
        <family val="2"/>
      </rPr>
      <t xml:space="preserve"> be used if the </t>
    </r>
    <r>
      <rPr>
        <b/>
        <sz val="12"/>
        <rFont val="Arial"/>
        <family val="2"/>
      </rPr>
      <t>FULL</t>
    </r>
    <r>
      <rPr>
        <sz val="12"/>
        <rFont val="Arial"/>
        <family val="2"/>
      </rPr>
      <t xml:space="preserve"> Added Cash amount required by the tier level has already been distributed properly in area C. Enter the targeted amount for any specific division           in the appropriate Yellow cell provided.
F - This is the amount of Added Cash to be given to each division.  Enter these amounts in the appropriate division's </t>
    </r>
    <r>
      <rPr>
        <b/>
        <sz val="12"/>
        <rFont val="Arial"/>
        <family val="2"/>
      </rPr>
      <t xml:space="preserve">"Place Added Cash (or deduction) Here" </t>
    </r>
    <r>
      <rPr>
        <sz val="12"/>
        <rFont val="Arial"/>
        <family val="2"/>
      </rPr>
      <t xml:space="preserve">cell on the Pro.Payouts tab of the TD Report to produce the individual player payouts for the division. 
</t>
    </r>
  </si>
  <si>
    <t>Added Cash Calulator based on the Total Income that each Pro Division brings into the Tournament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</si>
</sst>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0.0000000"/>
    <numFmt numFmtId="166" formatCode="0.00000000"/>
  </numFmts>
  <fonts count="16" x14ac:knownFonts="1">
    <font>
      <sz val="10"/>
      <name val="Arial"/>
    </font>
    <font>
      <sz val="10"/>
      <name val="Arial"/>
    </font>
    <font>
      <b/>
      <sz val="10"/>
      <name val="Arial"/>
      <family val="2"/>
    </font>
    <font>
      <sz val="10"/>
      <name val="Arial"/>
      <family val="2"/>
    </font>
    <font>
      <sz val="22"/>
      <name val="Arial"/>
      <family val="2"/>
    </font>
    <font>
      <sz val="10"/>
      <color theme="1"/>
      <name val="Arial"/>
      <family val="2"/>
    </font>
    <font>
      <b/>
      <sz val="10"/>
      <color theme="1"/>
      <name val="Arial"/>
      <family val="2"/>
    </font>
    <font>
      <sz val="10"/>
      <name val="Wingdings"/>
      <charset val="2"/>
    </font>
    <font>
      <b/>
      <sz val="10"/>
      <color theme="0"/>
      <name val="Arial"/>
      <family val="2"/>
    </font>
    <font>
      <sz val="18"/>
      <name val="Arial"/>
      <family val="2"/>
    </font>
    <font>
      <b/>
      <sz val="16"/>
      <name val="Arial"/>
      <family val="2"/>
    </font>
    <font>
      <sz val="12"/>
      <name val="Arial"/>
      <family val="2"/>
    </font>
    <font>
      <b/>
      <sz val="12"/>
      <name val="Arial"/>
      <family val="2"/>
    </font>
    <font>
      <b/>
      <sz val="16"/>
      <color theme="0"/>
      <name val="Arial"/>
      <family val="2"/>
    </font>
    <font>
      <b/>
      <sz val="14"/>
      <name val="Arial"/>
      <family val="2"/>
    </font>
    <font>
      <b/>
      <sz val="9"/>
      <name val="Arial"/>
      <family val="2"/>
    </font>
  </fonts>
  <fills count="11">
    <fill>
      <patternFill patternType="none"/>
    </fill>
    <fill>
      <patternFill patternType="gray125"/>
    </fill>
    <fill>
      <patternFill patternType="solid">
        <fgColor rgb="FFFFFF99"/>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00B0F0"/>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medium">
        <color indexed="64"/>
      </top>
      <bottom style="medium">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5">
    <xf numFmtId="0" fontId="0" fillId="0" borderId="0" xfId="0"/>
    <xf numFmtId="0" fontId="2" fillId="0" borderId="0" xfId="0" applyFont="1"/>
    <xf numFmtId="0" fontId="2" fillId="0" borderId="0" xfId="0" applyFont="1" applyFill="1"/>
    <xf numFmtId="0" fontId="2" fillId="0" borderId="0" xfId="0" applyFont="1" applyAlignment="1">
      <alignment horizontal="center"/>
    </xf>
    <xf numFmtId="0" fontId="2" fillId="0" borderId="0" xfId="0" applyFont="1" applyFill="1" applyAlignment="1">
      <alignment horizontal="center"/>
    </xf>
    <xf numFmtId="0" fontId="0" fillId="0" borderId="0" xfId="0" applyFill="1" applyAlignment="1">
      <alignment horizontal="center"/>
    </xf>
    <xf numFmtId="164" fontId="0" fillId="0" borderId="0" xfId="0" applyNumberFormat="1"/>
    <xf numFmtId="44" fontId="0" fillId="0" borderId="0" xfId="1" applyFont="1" applyFill="1"/>
    <xf numFmtId="0" fontId="0" fillId="0" borderId="0" xfId="0" applyFill="1"/>
    <xf numFmtId="6" fontId="0" fillId="0" borderId="0" xfId="0" applyNumberFormat="1" applyFill="1"/>
    <xf numFmtId="9" fontId="0" fillId="0" borderId="0" xfId="2" applyFont="1" applyFill="1"/>
    <xf numFmtId="164" fontId="0" fillId="0" borderId="0" xfId="1" applyNumberFormat="1" applyFont="1" applyFill="1"/>
    <xf numFmtId="39" fontId="0" fillId="0" borderId="0" xfId="1" applyNumberFormat="1" applyFont="1" applyFill="1"/>
    <xf numFmtId="165" fontId="0" fillId="0" borderId="0" xfId="2" applyNumberFormat="1" applyFont="1" applyFill="1"/>
    <xf numFmtId="166" fontId="0" fillId="0" borderId="0" xfId="1" applyNumberFormat="1" applyFont="1" applyFill="1"/>
    <xf numFmtId="1" fontId="0" fillId="0" borderId="0" xfId="2" applyNumberFormat="1" applyFont="1" applyFill="1"/>
    <xf numFmtId="0" fontId="0" fillId="0" borderId="0" xfId="0" applyFill="1" applyAlignment="1">
      <alignment horizontal="right"/>
    </xf>
    <xf numFmtId="0" fontId="3" fillId="0" borderId="0" xfId="0" applyFont="1"/>
    <xf numFmtId="0" fontId="0" fillId="3" borderId="0" xfId="0" applyFill="1"/>
    <xf numFmtId="0" fontId="3" fillId="0" borderId="0" xfId="0" applyFont="1" applyFill="1"/>
    <xf numFmtId="0" fontId="0" fillId="2" borderId="1" xfId="0" applyFill="1" applyBorder="1"/>
    <xf numFmtId="0" fontId="2" fillId="0" borderId="0" xfId="0" applyFont="1" applyFill="1" applyBorder="1" applyAlignment="1">
      <alignment horizontal="center"/>
    </xf>
    <xf numFmtId="164" fontId="2" fillId="0" borderId="0" xfId="1" applyNumberFormat="1" applyFont="1" applyFill="1" applyBorder="1"/>
    <xf numFmtId="164" fontId="0" fillId="0" borderId="0" xfId="0" applyNumberFormat="1" applyFill="1"/>
    <xf numFmtId="0" fontId="2" fillId="0" borderId="0" xfId="0" applyFont="1" applyFill="1" applyBorder="1"/>
    <xf numFmtId="0" fontId="2" fillId="0" borderId="0" xfId="0" applyFont="1" applyAlignment="1">
      <alignment horizontal="right"/>
    </xf>
    <xf numFmtId="0" fontId="2" fillId="0" borderId="0" xfId="0" applyFont="1" applyBorder="1" applyAlignment="1">
      <alignment horizontal="right"/>
    </xf>
    <xf numFmtId="0" fontId="2" fillId="0" borderId="0" xfId="0" applyFont="1" applyAlignment="1"/>
    <xf numFmtId="0" fontId="0" fillId="0" borderId="0" xfId="0" applyBorder="1"/>
    <xf numFmtId="44" fontId="2" fillId="0" borderId="0" xfId="1" applyFont="1" applyFill="1" applyBorder="1"/>
    <xf numFmtId="0" fontId="0" fillId="0" borderId="0" xfId="0" applyFill="1" applyBorder="1"/>
    <xf numFmtId="164" fontId="2" fillId="0" borderId="0" xfId="0" applyNumberFormat="1" applyFont="1" applyFill="1" applyBorder="1" applyAlignment="1">
      <alignment horizontal="center"/>
    </xf>
    <xf numFmtId="0" fontId="4" fillId="0" borderId="0" xfId="0" applyFont="1" applyBorder="1" applyAlignment="1">
      <alignment horizontal="center" vertical="center"/>
    </xf>
    <xf numFmtId="0" fontId="8" fillId="0" borderId="0" xfId="0" applyFont="1" applyFill="1" applyBorder="1" applyAlignment="1">
      <alignment vertical="center" wrapText="1"/>
    </xf>
    <xf numFmtId="0" fontId="2" fillId="2" borderId="1" xfId="0" applyFont="1" applyFill="1" applyBorder="1" applyAlignment="1" applyProtection="1">
      <alignment horizontal="center"/>
      <protection locked="0"/>
    </xf>
    <xf numFmtId="164" fontId="2" fillId="2" borderId="1" xfId="1" applyNumberFormat="1" applyFont="1" applyFill="1" applyBorder="1" applyProtection="1">
      <protection locked="0"/>
    </xf>
    <xf numFmtId="44" fontId="2" fillId="2" borderId="1" xfId="1" applyFont="1" applyFill="1" applyBorder="1" applyAlignment="1" applyProtection="1">
      <alignment horizontal="center"/>
      <protection locked="0"/>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3" xfId="0" applyFont="1" applyFill="1" applyBorder="1"/>
    <xf numFmtId="0" fontId="2" fillId="0" borderId="3" xfId="0" applyFont="1" applyBorder="1" applyAlignment="1">
      <alignment horizontal="center"/>
    </xf>
    <xf numFmtId="37" fontId="2" fillId="3" borderId="4" xfId="1" applyNumberFormat="1" applyFont="1" applyFill="1" applyBorder="1" applyAlignment="1">
      <alignment horizontal="center"/>
    </xf>
    <xf numFmtId="164" fontId="2" fillId="0" borderId="3" xfId="1" applyNumberFormat="1" applyFont="1" applyFill="1" applyBorder="1"/>
    <xf numFmtId="0" fontId="2" fillId="0" borderId="3" xfId="0" applyFont="1" applyBorder="1"/>
    <xf numFmtId="164" fontId="2" fillId="3" borderId="3" xfId="0" applyNumberFormat="1" applyFont="1" applyFill="1" applyBorder="1"/>
    <xf numFmtId="164" fontId="2" fillId="0" borderId="3" xfId="0" applyNumberFormat="1" applyFont="1" applyBorder="1"/>
    <xf numFmtId="164" fontId="2" fillId="0" borderId="3" xfId="0" applyNumberFormat="1" applyFont="1" applyFill="1" applyBorder="1"/>
    <xf numFmtId="0" fontId="0" fillId="0" borderId="3" xfId="0" applyBorder="1"/>
    <xf numFmtId="0" fontId="4" fillId="0" borderId="0" xfId="0" applyFont="1" applyFill="1" applyBorder="1" applyAlignment="1">
      <alignment horizontal="center" vertical="center"/>
    </xf>
    <xf numFmtId="164" fontId="2" fillId="0" borderId="0" xfId="1" applyNumberFormat="1" applyFont="1" applyFill="1" applyBorder="1" applyProtection="1">
      <protection locked="0"/>
    </xf>
    <xf numFmtId="0" fontId="8" fillId="5" borderId="2" xfId="0" applyFont="1" applyFill="1" applyBorder="1" applyAlignment="1">
      <alignment horizontal="center"/>
    </xf>
    <xf numFmtId="0" fontId="8" fillId="6" borderId="2" xfId="0" applyFont="1" applyFill="1" applyBorder="1" applyAlignment="1">
      <alignment horizontal="center"/>
    </xf>
    <xf numFmtId="0" fontId="2" fillId="7" borderId="2" xfId="0" applyFont="1" applyFill="1" applyBorder="1" applyAlignment="1">
      <alignment horizontal="center"/>
    </xf>
    <xf numFmtId="0" fontId="2" fillId="0" borderId="4" xfId="0" applyFont="1" applyFill="1" applyBorder="1" applyAlignment="1">
      <alignment horizontal="center"/>
    </xf>
    <xf numFmtId="0" fontId="8" fillId="5" borderId="4" xfId="0" applyFont="1" applyFill="1" applyBorder="1" applyAlignment="1">
      <alignment horizontal="center"/>
    </xf>
    <xf numFmtId="0" fontId="8" fillId="6" borderId="4" xfId="0" applyFont="1" applyFill="1" applyBorder="1" applyAlignment="1">
      <alignment horizontal="center"/>
    </xf>
    <xf numFmtId="0" fontId="2" fillId="7" borderId="4" xfId="0" applyFont="1" applyFill="1" applyBorder="1" applyAlignment="1">
      <alignment horizontal="center"/>
    </xf>
    <xf numFmtId="0" fontId="2" fillId="0" borderId="0" xfId="0" applyFont="1" applyAlignment="1">
      <alignment horizontal="right" indent="1"/>
    </xf>
    <xf numFmtId="0" fontId="2" fillId="0" borderId="0" xfId="0" applyFont="1" applyFill="1" applyAlignment="1">
      <alignment horizontal="right" indent="1"/>
    </xf>
    <xf numFmtId="0" fontId="2" fillId="0" borderId="0" xfId="0" applyFont="1" applyFill="1" applyBorder="1" applyAlignment="1"/>
    <xf numFmtId="10" fontId="2" fillId="0" borderId="0" xfId="2" applyNumberFormat="1" applyFont="1" applyFill="1" applyBorder="1" applyAlignment="1">
      <alignment horizontal="center"/>
    </xf>
    <xf numFmtId="10" fontId="2" fillId="0" borderId="0" xfId="0" applyNumberFormat="1" applyFont="1" applyFill="1" applyBorder="1" applyAlignment="1">
      <alignment horizontal="center"/>
    </xf>
    <xf numFmtId="9" fontId="2" fillId="0" borderId="0" xfId="2" applyFont="1" applyFill="1" applyBorder="1" applyAlignment="1">
      <alignment horizontal="center"/>
    </xf>
    <xf numFmtId="9" fontId="0" fillId="0" borderId="0" xfId="2" applyFont="1" applyFill="1" applyBorder="1"/>
    <xf numFmtId="165" fontId="0" fillId="0" borderId="0" xfId="2" applyNumberFormat="1" applyFont="1" applyFill="1" applyBorder="1"/>
    <xf numFmtId="1" fontId="0" fillId="0" borderId="0" xfId="2" applyNumberFormat="1" applyFont="1" applyFill="1" applyBorder="1"/>
    <xf numFmtId="0" fontId="2" fillId="0" borderId="0" xfId="0" applyFont="1" applyBorder="1"/>
    <xf numFmtId="0" fontId="9" fillId="0" borderId="0" xfId="0" applyFont="1" applyBorder="1" applyAlignment="1">
      <alignment vertical="center"/>
    </xf>
    <xf numFmtId="0" fontId="6" fillId="0" borderId="8" xfId="0" applyFont="1" applyFill="1" applyBorder="1" applyAlignment="1">
      <alignment horizontal="center"/>
    </xf>
    <xf numFmtId="0" fontId="5" fillId="0" borderId="9" xfId="0" applyFont="1" applyFill="1" applyBorder="1"/>
    <xf numFmtId="164" fontId="6" fillId="4" borderId="10" xfId="0" applyNumberFormat="1" applyFont="1" applyFill="1" applyBorder="1" applyAlignment="1">
      <alignment horizontal="center"/>
    </xf>
    <xf numFmtId="0" fontId="6" fillId="0" borderId="9" xfId="0" applyFont="1" applyFill="1" applyBorder="1" applyAlignment="1">
      <alignment horizontal="center"/>
    </xf>
    <xf numFmtId="44" fontId="0" fillId="0" borderId="0" xfId="1" applyFont="1" applyFill="1" applyBorder="1"/>
    <xf numFmtId="164" fontId="0" fillId="0" borderId="0" xfId="1" applyNumberFormat="1" applyFont="1" applyFill="1" applyBorder="1"/>
    <xf numFmtId="0" fontId="2" fillId="0" borderId="1" xfId="0" applyFont="1" applyBorder="1" applyAlignment="1">
      <alignment horizontal="right" indent="1"/>
    </xf>
    <xf numFmtId="0" fontId="2" fillId="0" borderId="1" xfId="0" applyFont="1" applyFill="1" applyBorder="1" applyAlignment="1">
      <alignment horizontal="right" indent="1"/>
    </xf>
    <xf numFmtId="164" fontId="3" fillId="3" borderId="3" xfId="1" applyNumberFormat="1" applyFont="1" applyFill="1" applyBorder="1" applyAlignment="1">
      <alignment horizontal="left"/>
    </xf>
    <xf numFmtId="10" fontId="3" fillId="3" borderId="3" xfId="2" applyNumberFormat="1" applyFont="1" applyFill="1" applyBorder="1" applyAlignment="1">
      <alignment horizontal="center"/>
    </xf>
    <xf numFmtId="164" fontId="3" fillId="0" borderId="3" xfId="1" applyNumberFormat="1" applyFont="1" applyFill="1" applyBorder="1" applyAlignment="1"/>
    <xf numFmtId="10" fontId="3" fillId="0" borderId="3" xfId="0" applyNumberFormat="1" applyFont="1" applyFill="1" applyBorder="1" applyAlignment="1">
      <alignment horizontal="center"/>
    </xf>
    <xf numFmtId="164" fontId="3" fillId="3" borderId="3" xfId="1" applyNumberFormat="1" applyFont="1" applyFill="1" applyBorder="1" applyAlignment="1"/>
    <xf numFmtId="10" fontId="3" fillId="0" borderId="3" xfId="2" applyNumberFormat="1" applyFont="1" applyFill="1" applyBorder="1" applyAlignment="1">
      <alignment horizontal="center"/>
    </xf>
    <xf numFmtId="0" fontId="3" fillId="0" borderId="3" xfId="0" applyFont="1" applyFill="1" applyBorder="1" applyAlignment="1">
      <alignment horizontal="center"/>
    </xf>
    <xf numFmtId="164" fontId="3" fillId="0" borderId="3" xfId="1" applyNumberFormat="1" applyFont="1" applyFill="1" applyBorder="1" applyAlignment="1">
      <alignment horizontal="left"/>
    </xf>
    <xf numFmtId="0" fontId="3" fillId="0" borderId="3" xfId="0" applyFont="1" applyFill="1" applyBorder="1" applyAlignment="1">
      <alignment horizontal="right"/>
    </xf>
    <xf numFmtId="0" fontId="2" fillId="0" borderId="1" xfId="0" applyFont="1" applyFill="1" applyBorder="1"/>
    <xf numFmtId="0" fontId="7" fillId="0" borderId="3" xfId="0" applyFont="1" applyBorder="1" applyAlignment="1">
      <alignment horizontal="center"/>
    </xf>
    <xf numFmtId="0" fontId="7" fillId="0" borderId="9" xfId="0" applyFont="1" applyBorder="1" applyAlignment="1">
      <alignment horizontal="center"/>
    </xf>
    <xf numFmtId="0" fontId="13" fillId="9" borderId="2" xfId="0" applyFont="1" applyFill="1" applyBorder="1" applyAlignment="1">
      <alignment horizontal="center" vertical="center"/>
    </xf>
    <xf numFmtId="0" fontId="13" fillId="9" borderId="2" xfId="0" applyFont="1" applyFill="1" applyBorder="1" applyAlignment="1">
      <alignment horizontal="center" vertical="center" wrapText="1"/>
    </xf>
    <xf numFmtId="0" fontId="2" fillId="0" borderId="0" xfId="0" applyFont="1" applyFill="1" applyBorder="1" applyAlignment="1">
      <alignment wrapText="1"/>
    </xf>
    <xf numFmtId="0" fontId="13" fillId="9" borderId="12" xfId="0" applyFont="1" applyFill="1" applyBorder="1" applyAlignment="1">
      <alignment horizontal="center" vertical="center" wrapText="1"/>
    </xf>
    <xf numFmtId="0" fontId="13" fillId="0" borderId="0" xfId="0" applyFont="1" applyFill="1" applyBorder="1" applyAlignment="1">
      <alignment horizontal="right" vertical="center" wrapText="1"/>
    </xf>
    <xf numFmtId="44" fontId="14" fillId="2" borderId="1" xfId="1" applyFont="1" applyFill="1" applyBorder="1" applyProtection="1">
      <protection locked="0"/>
    </xf>
    <xf numFmtId="0" fontId="11" fillId="0" borderId="0" xfId="0" applyFont="1" applyAlignment="1">
      <alignment vertical="center"/>
    </xf>
    <xf numFmtId="0" fontId="11" fillId="0" borderId="0" xfId="0" applyFont="1" applyFill="1" applyAlignme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 fillId="0" borderId="0" xfId="0" applyFont="1" applyBorder="1" applyAlignment="1">
      <alignment horizontal="right"/>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11" fillId="0" borderId="5" xfId="0" applyFont="1" applyBorder="1" applyAlignment="1">
      <alignment horizontal="left" vertical="top"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0" borderId="0" xfId="0" applyFont="1" applyFill="1" applyBorder="1" applyAlignment="1">
      <alignment horizontal="right" indent="1"/>
    </xf>
    <xf numFmtId="0" fontId="2" fillId="0" borderId="3" xfId="0" applyFont="1" applyFill="1" applyBorder="1" applyAlignment="1" applyProtection="1">
      <alignment horizontal="center"/>
      <protection locked="0"/>
    </xf>
    <xf numFmtId="44" fontId="2" fillId="0" borderId="3" xfId="1" applyFont="1" applyFill="1" applyBorder="1" applyAlignment="1" applyProtection="1">
      <alignment horizontal="center"/>
      <protection locked="0"/>
    </xf>
    <xf numFmtId="164" fontId="6" fillId="0" borderId="9" xfId="0" applyNumberFormat="1" applyFont="1" applyFill="1" applyBorder="1" applyAlignment="1">
      <alignment horizontal="center"/>
    </xf>
    <xf numFmtId="0" fontId="2" fillId="0" borderId="1" xfId="0" applyFont="1" applyFill="1" applyBorder="1" applyAlignment="1" applyProtection="1">
      <alignment horizontal="center"/>
      <protection locked="0"/>
    </xf>
    <xf numFmtId="164" fontId="2" fillId="0" borderId="1" xfId="1" applyNumberFormat="1" applyFont="1" applyFill="1" applyBorder="1" applyProtection="1">
      <protection locked="0"/>
    </xf>
    <xf numFmtId="44" fontId="2" fillId="0" borderId="1" xfId="1" applyFont="1" applyFill="1" applyBorder="1" applyAlignment="1" applyProtection="1">
      <alignment horizontal="center"/>
      <protection locked="0"/>
    </xf>
    <xf numFmtId="164" fontId="6" fillId="0" borderId="10" xfId="0" applyNumberFormat="1" applyFont="1" applyFill="1" applyBorder="1" applyAlignment="1">
      <alignment horizontal="center"/>
    </xf>
    <xf numFmtId="9" fontId="2" fillId="3" borderId="4" xfId="2" applyFont="1" applyFill="1" applyBorder="1" applyAlignment="1">
      <alignment horizontal="center"/>
    </xf>
    <xf numFmtId="0" fontId="2" fillId="10" borderId="1" xfId="0" applyFont="1" applyFill="1" applyBorder="1"/>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10</xdr:row>
      <xdr:rowOff>180975</xdr:rowOff>
    </xdr:from>
    <xdr:to>
      <xdr:col>2</xdr:col>
      <xdr:colOff>405046</xdr:colOff>
      <xdr:row>16</xdr:row>
      <xdr:rowOff>200024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4457700"/>
          <a:ext cx="766996" cy="11906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w.sweeton/Documents/Disc%20Golf/BCDGA/OLD/2010%20Yetter/2010%20Yetter%20TD%20Report%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vent Info"/>
      <sheetName val="CTP Check Sheet"/>
      <sheetName val="Scores"/>
      <sheetName val="Pro.Payout"/>
      <sheetName val="Am.Jr.Payout"/>
      <sheetName val="Player Packs &amp; Special Prizes"/>
      <sheetName val="Added Cash Calculations"/>
      <sheetName val="Finance"/>
      <sheetName val="Memberships"/>
      <sheetName val="SupportData"/>
    </sheetNames>
    <sheetDataSet>
      <sheetData sheetId="0"/>
      <sheetData sheetId="1"/>
      <sheetData sheetId="2"/>
      <sheetData sheetId="3">
        <row r="24">
          <cell r="A24" t="str">
            <v>FPO</v>
          </cell>
          <cell r="O24"/>
        </row>
        <row r="25">
          <cell r="A25" t="str">
            <v>FPO</v>
          </cell>
          <cell r="O25"/>
        </row>
        <row r="26">
          <cell r="A26" t="str">
            <v>FW1</v>
          </cell>
          <cell r="O26"/>
        </row>
        <row r="27">
          <cell r="A27" t="str">
            <v>FW1</v>
          </cell>
          <cell r="O27"/>
        </row>
        <row r="28">
          <cell r="A28" t="str">
            <v>FW1</v>
          </cell>
          <cell r="O28"/>
        </row>
        <row r="29">
          <cell r="A29" t="str">
            <v>FW1</v>
          </cell>
          <cell r="O29"/>
        </row>
        <row r="30">
          <cell r="A30" t="str">
            <v>FW1</v>
          </cell>
          <cell r="O30"/>
        </row>
        <row r="31">
          <cell r="A31" t="str">
            <v>FW1</v>
          </cell>
          <cell r="O31"/>
        </row>
        <row r="32">
          <cell r="A32" t="str">
            <v>MA1</v>
          </cell>
          <cell r="O32"/>
        </row>
        <row r="33">
          <cell r="A33" t="str">
            <v>MA1</v>
          </cell>
          <cell r="O33"/>
        </row>
        <row r="34">
          <cell r="A34" t="str">
            <v>MA1</v>
          </cell>
          <cell r="O34"/>
        </row>
        <row r="35">
          <cell r="A35" t="str">
            <v>MA1</v>
          </cell>
          <cell r="O35"/>
        </row>
        <row r="36">
          <cell r="A36" t="str">
            <v>MA1</v>
          </cell>
          <cell r="O36"/>
        </row>
        <row r="37">
          <cell r="A37" t="str">
            <v>MA1</v>
          </cell>
          <cell r="O37"/>
        </row>
        <row r="38">
          <cell r="A38" t="str">
            <v>MA1</v>
          </cell>
          <cell r="O38"/>
        </row>
        <row r="39">
          <cell r="A39" t="str">
            <v>MA1</v>
          </cell>
          <cell r="O39"/>
        </row>
        <row r="40">
          <cell r="A40" t="str">
            <v>MA1</v>
          </cell>
          <cell r="O40"/>
        </row>
        <row r="41">
          <cell r="A41" t="str">
            <v>MA1</v>
          </cell>
          <cell r="O41"/>
        </row>
        <row r="42">
          <cell r="A42" t="str">
            <v>MA1</v>
          </cell>
          <cell r="O42"/>
        </row>
        <row r="43">
          <cell r="A43" t="str">
            <v>MA1</v>
          </cell>
          <cell r="O43"/>
        </row>
        <row r="44">
          <cell r="A44" t="str">
            <v>MA1</v>
          </cell>
          <cell r="O44"/>
        </row>
        <row r="45">
          <cell r="A45" t="str">
            <v>MA1</v>
          </cell>
          <cell r="O45"/>
        </row>
        <row r="46">
          <cell r="A46" t="str">
            <v>MA1</v>
          </cell>
          <cell r="O46"/>
        </row>
        <row r="47">
          <cell r="A47" t="str">
            <v>MA1</v>
          </cell>
          <cell r="O47"/>
        </row>
        <row r="48">
          <cell r="A48" t="str">
            <v>MA1</v>
          </cell>
          <cell r="O48"/>
        </row>
        <row r="49">
          <cell r="A49" t="str">
            <v>MA1</v>
          </cell>
          <cell r="O49"/>
        </row>
        <row r="50">
          <cell r="A50" t="str">
            <v>MA1</v>
          </cell>
          <cell r="O50"/>
        </row>
        <row r="51">
          <cell r="A51" t="str">
            <v>MA1</v>
          </cell>
          <cell r="O51"/>
        </row>
        <row r="52">
          <cell r="A52" t="str">
            <v>MA1</v>
          </cell>
          <cell r="O52"/>
        </row>
        <row r="53">
          <cell r="A53" t="str">
            <v>MA1</v>
          </cell>
          <cell r="O53"/>
        </row>
        <row r="54">
          <cell r="A54" t="str">
            <v>MA1</v>
          </cell>
          <cell r="O54" t="e">
            <v>#REF!</v>
          </cell>
        </row>
        <row r="55">
          <cell r="A55" t="str">
            <v>MA1</v>
          </cell>
          <cell r="O55"/>
        </row>
        <row r="56">
          <cell r="A56" t="str">
            <v>MA1</v>
          </cell>
          <cell r="O56"/>
        </row>
        <row r="57">
          <cell r="A57" t="str">
            <v>MA1</v>
          </cell>
          <cell r="O57"/>
        </row>
        <row r="58">
          <cell r="A58" t="str">
            <v>MA1</v>
          </cell>
          <cell r="O58"/>
        </row>
        <row r="59">
          <cell r="A59" t="str">
            <v>MA1</v>
          </cell>
          <cell r="O59"/>
        </row>
        <row r="60">
          <cell r="A60" t="str">
            <v>MA1</v>
          </cell>
          <cell r="O60"/>
        </row>
        <row r="61">
          <cell r="A61" t="str">
            <v>MG1</v>
          </cell>
          <cell r="O61"/>
        </row>
        <row r="62">
          <cell r="A62" t="str">
            <v>MG1</v>
          </cell>
          <cell r="O62"/>
        </row>
        <row r="63">
          <cell r="A63" t="str">
            <v>MG1</v>
          </cell>
          <cell r="O63"/>
        </row>
        <row r="64">
          <cell r="A64" t="str">
            <v>MG1</v>
          </cell>
          <cell r="O64"/>
        </row>
        <row r="65">
          <cell r="A65" t="str">
            <v>MG1</v>
          </cell>
          <cell r="O65"/>
        </row>
        <row r="66">
          <cell r="A66" t="str">
            <v>MM1</v>
          </cell>
          <cell r="O66"/>
        </row>
        <row r="67">
          <cell r="A67" t="str">
            <v>MM1</v>
          </cell>
          <cell r="O67"/>
        </row>
        <row r="68">
          <cell r="A68" t="str">
            <v>MM1</v>
          </cell>
          <cell r="O68"/>
        </row>
        <row r="69">
          <cell r="A69" t="str">
            <v>MPG</v>
          </cell>
          <cell r="O69"/>
        </row>
        <row r="70">
          <cell r="A70" t="str">
            <v>MPG</v>
          </cell>
          <cell r="O70"/>
        </row>
        <row r="71">
          <cell r="A71" t="str">
            <v>MPG</v>
          </cell>
          <cell r="O71"/>
        </row>
        <row r="72">
          <cell r="A72" t="str">
            <v>MPG</v>
          </cell>
          <cell r="O72"/>
        </row>
        <row r="73">
          <cell r="A73" t="str">
            <v>MPG</v>
          </cell>
          <cell r="O73"/>
        </row>
        <row r="74">
          <cell r="A74" t="str">
            <v>MPG</v>
          </cell>
          <cell r="O74"/>
        </row>
        <row r="75">
          <cell r="A75" t="str">
            <v>MPG</v>
          </cell>
          <cell r="O75"/>
        </row>
        <row r="76">
          <cell r="A76" t="str">
            <v>MPM</v>
          </cell>
          <cell r="O76"/>
        </row>
        <row r="77">
          <cell r="A77" t="str">
            <v>MPM</v>
          </cell>
          <cell r="O77"/>
        </row>
        <row r="78">
          <cell r="A78" t="str">
            <v>MPM</v>
          </cell>
          <cell r="O78"/>
        </row>
        <row r="79">
          <cell r="A79" t="str">
            <v>MPM</v>
          </cell>
        </row>
        <row r="80">
          <cell r="A80" t="str">
            <v>MPM</v>
          </cell>
          <cell r="O80"/>
        </row>
        <row r="81">
          <cell r="A81" t="str">
            <v>MPM</v>
          </cell>
          <cell r="O81"/>
        </row>
        <row r="82">
          <cell r="A82" t="str">
            <v>MPM</v>
          </cell>
          <cell r="O82" t="e">
            <v>#REF!</v>
          </cell>
        </row>
        <row r="83">
          <cell r="A83" t="str">
            <v>MPM</v>
          </cell>
          <cell r="O83"/>
        </row>
        <row r="84">
          <cell r="A84" t="str">
            <v>MPM</v>
          </cell>
          <cell r="O84"/>
        </row>
        <row r="85">
          <cell r="A85" t="str">
            <v>MPO</v>
          </cell>
          <cell r="O85"/>
        </row>
        <row r="86">
          <cell r="A86" t="str">
            <v>MPO</v>
          </cell>
          <cell r="O86"/>
        </row>
        <row r="87">
          <cell r="A87" t="str">
            <v>MPO</v>
          </cell>
          <cell r="O87"/>
        </row>
        <row r="88">
          <cell r="A88" t="str">
            <v>MPO</v>
          </cell>
          <cell r="O88"/>
        </row>
        <row r="89">
          <cell r="A89" t="str">
            <v>MPO</v>
          </cell>
          <cell r="O89"/>
        </row>
        <row r="90">
          <cell r="A90" t="str">
            <v>MPO</v>
          </cell>
          <cell r="O90"/>
        </row>
        <row r="91">
          <cell r="A91" t="str">
            <v>MPO</v>
          </cell>
          <cell r="O91" t="e">
            <v>#REF!</v>
          </cell>
        </row>
        <row r="92">
          <cell r="A92" t="str">
            <v>MPO</v>
          </cell>
          <cell r="O92" t="e">
            <v>#REF!</v>
          </cell>
        </row>
        <row r="93">
          <cell r="A93" t="str">
            <v>MPO</v>
          </cell>
          <cell r="O93" t="e">
            <v>#REF!</v>
          </cell>
        </row>
        <row r="94">
          <cell r="A94" t="str">
            <v>MPO</v>
          </cell>
          <cell r="O94" t="e">
            <v>#REF!</v>
          </cell>
        </row>
        <row r="95">
          <cell r="A95" t="str">
            <v>MPO</v>
          </cell>
          <cell r="O95"/>
        </row>
        <row r="96">
          <cell r="A96" t="str">
            <v>MPO</v>
          </cell>
          <cell r="O96"/>
        </row>
        <row r="97">
          <cell r="A97" t="str">
            <v>MPO</v>
          </cell>
          <cell r="O97" t="e">
            <v>#REF!</v>
          </cell>
        </row>
        <row r="98">
          <cell r="A98" t="str">
            <v>MPO</v>
          </cell>
          <cell r="O98" t="e">
            <v>#REF!</v>
          </cell>
        </row>
        <row r="99">
          <cell r="A99" t="str">
            <v>MPO</v>
          </cell>
        </row>
        <row r="100">
          <cell r="A100" t="str">
            <v>MPO</v>
          </cell>
          <cell r="O100"/>
        </row>
        <row r="101">
          <cell r="A101" t="str">
            <v>MPO</v>
          </cell>
        </row>
        <row r="102">
          <cell r="A102" t="str">
            <v>MPO</v>
          </cell>
          <cell r="O102"/>
        </row>
        <row r="103">
          <cell r="A103" t="str">
            <v>MPO</v>
          </cell>
          <cell r="O103" t="e">
            <v>#REF!</v>
          </cell>
        </row>
        <row r="104">
          <cell r="A104" t="str">
            <v>MPO</v>
          </cell>
          <cell r="O104" t="e">
            <v>#REF!</v>
          </cell>
        </row>
        <row r="105">
          <cell r="A105" t="str">
            <v>MPO</v>
          </cell>
          <cell r="O105" t="e">
            <v>#REF!</v>
          </cell>
        </row>
        <row r="106">
          <cell r="A106" t="str">
            <v>MPO</v>
          </cell>
          <cell r="O106" t="e">
            <v>#REF!</v>
          </cell>
        </row>
        <row r="107">
          <cell r="A107" t="str">
            <v>MPO</v>
          </cell>
          <cell r="O107" t="e">
            <v>#REF!</v>
          </cell>
        </row>
        <row r="108">
          <cell r="A108" t="str">
            <v>MPO</v>
          </cell>
          <cell r="O108" t="e">
            <v>#REF!</v>
          </cell>
        </row>
        <row r="109">
          <cell r="A109" t="str">
            <v>MPO</v>
          </cell>
          <cell r="O109"/>
        </row>
        <row r="110">
          <cell r="A110" t="str">
            <v>MPO</v>
          </cell>
          <cell r="O110"/>
        </row>
        <row r="111">
          <cell r="A111" t="str">
            <v>MPO</v>
          </cell>
          <cell r="O111"/>
        </row>
        <row r="112">
          <cell r="A112" t="str">
            <v>MPO</v>
          </cell>
          <cell r="O112"/>
        </row>
        <row r="113">
          <cell r="A113" t="str">
            <v>MPO</v>
          </cell>
          <cell r="O113"/>
        </row>
        <row r="114">
          <cell r="O114"/>
        </row>
        <row r="115">
          <cell r="O115"/>
        </row>
        <row r="116">
          <cell r="O116"/>
        </row>
        <row r="117">
          <cell r="O117"/>
        </row>
        <row r="118">
          <cell r="O118"/>
        </row>
        <row r="119">
          <cell r="O119"/>
        </row>
        <row r="120">
          <cell r="O120"/>
        </row>
        <row r="121">
          <cell r="O121"/>
        </row>
        <row r="122">
          <cell r="O122"/>
        </row>
        <row r="123">
          <cell r="O123"/>
        </row>
        <row r="124">
          <cell r="O124"/>
        </row>
        <row r="125">
          <cell r="O125"/>
        </row>
        <row r="127">
          <cell r="O127"/>
        </row>
        <row r="128">
          <cell r="O128"/>
        </row>
        <row r="129">
          <cell r="O129"/>
        </row>
        <row r="130">
          <cell r="O130" t="e">
            <v>#REF!</v>
          </cell>
        </row>
        <row r="131">
          <cell r="O131" t="e">
            <v>#REF!</v>
          </cell>
        </row>
        <row r="132">
          <cell r="O132" t="e">
            <v>#REF!</v>
          </cell>
        </row>
        <row r="133">
          <cell r="O133" t="e">
            <v>#REF!</v>
          </cell>
        </row>
        <row r="134">
          <cell r="O134" t="e">
            <v>#REF!</v>
          </cell>
        </row>
        <row r="135">
          <cell r="O135" t="e">
            <v>#REF!</v>
          </cell>
        </row>
        <row r="136">
          <cell r="O136" t="e">
            <v>#REF!</v>
          </cell>
        </row>
        <row r="137">
          <cell r="O137" t="e">
            <v>#REF!</v>
          </cell>
        </row>
        <row r="138">
          <cell r="O138" t="e">
            <v>#REF!</v>
          </cell>
        </row>
        <row r="140">
          <cell r="O140"/>
        </row>
        <row r="141">
          <cell r="O141"/>
        </row>
        <row r="142">
          <cell r="O142"/>
        </row>
        <row r="143">
          <cell r="O143" t="e">
            <v>#REF!</v>
          </cell>
        </row>
        <row r="144">
          <cell r="O144" t="e">
            <v>#REF!</v>
          </cell>
        </row>
        <row r="145">
          <cell r="O145"/>
        </row>
        <row r="146">
          <cell r="O146"/>
        </row>
        <row r="147">
          <cell r="O147"/>
        </row>
        <row r="148">
          <cell r="O148"/>
        </row>
        <row r="149">
          <cell r="O149"/>
        </row>
        <row r="150">
          <cell r="O150"/>
        </row>
        <row r="151">
          <cell r="O151"/>
        </row>
        <row r="152">
          <cell r="O152"/>
        </row>
        <row r="153">
          <cell r="O153"/>
        </row>
        <row r="154">
          <cell r="O154" t="e">
            <v>#REF!</v>
          </cell>
        </row>
        <row r="155">
          <cell r="O155" t="e">
            <v>#REF!</v>
          </cell>
        </row>
        <row r="156">
          <cell r="O156" t="e">
            <v>#REF!</v>
          </cell>
        </row>
        <row r="157">
          <cell r="O157" t="e">
            <v>#REF!</v>
          </cell>
        </row>
        <row r="158">
          <cell r="O158" t="e">
            <v>#REF!</v>
          </cell>
        </row>
        <row r="159">
          <cell r="O159" t="e">
            <v>#REF!</v>
          </cell>
        </row>
        <row r="160">
          <cell r="O160" t="e">
            <v>#REF!</v>
          </cell>
        </row>
        <row r="161">
          <cell r="O161" t="e">
            <v>#REF!</v>
          </cell>
        </row>
        <row r="162">
          <cell r="O162" t="e">
            <v>#REF!</v>
          </cell>
        </row>
        <row r="163">
          <cell r="O163" t="e">
            <v>#REF!</v>
          </cell>
        </row>
        <row r="164">
          <cell r="O164" t="e">
            <v>#REF!</v>
          </cell>
        </row>
        <row r="165">
          <cell r="O165" t="e">
            <v>#REF!</v>
          </cell>
        </row>
        <row r="166">
          <cell r="O166" t="e">
            <v>#REF!</v>
          </cell>
        </row>
        <row r="167">
          <cell r="O167" t="e">
            <v>#REF!</v>
          </cell>
        </row>
        <row r="168">
          <cell r="O168" t="e">
            <v>#REF!</v>
          </cell>
        </row>
        <row r="169">
          <cell r="O169" t="e">
            <v>#REF!</v>
          </cell>
        </row>
        <row r="170">
          <cell r="O170" t="e">
            <v>#REF!</v>
          </cell>
        </row>
        <row r="171">
          <cell r="O171" t="e">
            <v>#REF!</v>
          </cell>
        </row>
        <row r="172">
          <cell r="O172" t="e">
            <v>#REF!</v>
          </cell>
        </row>
        <row r="173">
          <cell r="O173" t="e">
            <v>#REF!</v>
          </cell>
        </row>
      </sheetData>
      <sheetData sheetId="4">
        <row r="3">
          <cell r="V3">
            <v>1</v>
          </cell>
          <cell r="W3">
            <v>1</v>
          </cell>
          <cell r="X3">
            <v>1</v>
          </cell>
          <cell r="Y3">
            <v>1</v>
          </cell>
        </row>
        <row r="4">
          <cell r="V4">
            <v>2</v>
          </cell>
          <cell r="W4">
            <v>1</v>
          </cell>
          <cell r="X4">
            <v>1</v>
          </cell>
          <cell r="Y4">
            <v>1</v>
          </cell>
          <cell r="AA4">
            <v>1</v>
          </cell>
          <cell r="AB4">
            <v>2</v>
          </cell>
          <cell r="AC4">
            <v>3</v>
          </cell>
          <cell r="AD4">
            <v>4</v>
          </cell>
          <cell r="AE4">
            <v>5</v>
          </cell>
          <cell r="AF4">
            <v>6</v>
          </cell>
          <cell r="AG4">
            <v>7</v>
          </cell>
          <cell r="AH4">
            <v>8</v>
          </cell>
          <cell r="AI4">
            <v>9</v>
          </cell>
          <cell r="AJ4">
            <v>10</v>
          </cell>
          <cell r="AK4">
            <v>11</v>
          </cell>
          <cell r="AL4">
            <v>12</v>
          </cell>
          <cell r="AM4">
            <v>13</v>
          </cell>
          <cell r="AN4">
            <v>14</v>
          </cell>
          <cell r="AO4">
            <v>15</v>
          </cell>
          <cell r="AP4">
            <v>16</v>
          </cell>
          <cell r="AQ4">
            <v>17</v>
          </cell>
          <cell r="AR4">
            <v>18</v>
          </cell>
          <cell r="AS4">
            <v>19</v>
          </cell>
          <cell r="AT4">
            <v>20</v>
          </cell>
          <cell r="AU4">
            <v>21</v>
          </cell>
          <cell r="AV4">
            <v>22</v>
          </cell>
          <cell r="AW4">
            <v>23</v>
          </cell>
          <cell r="AX4">
            <v>24</v>
          </cell>
          <cell r="AY4">
            <v>25</v>
          </cell>
          <cell r="AZ4">
            <v>26</v>
          </cell>
          <cell r="BA4">
            <v>27</v>
          </cell>
          <cell r="BB4">
            <v>28</v>
          </cell>
          <cell r="BC4">
            <v>29</v>
          </cell>
          <cell r="BD4">
            <v>30</v>
          </cell>
          <cell r="BE4">
            <v>31</v>
          </cell>
          <cell r="BF4">
            <v>32</v>
          </cell>
          <cell r="BG4">
            <v>33</v>
          </cell>
        </row>
        <row r="5">
          <cell r="V5">
            <v>3</v>
          </cell>
          <cell r="W5">
            <v>1</v>
          </cell>
          <cell r="X5">
            <v>1</v>
          </cell>
          <cell r="Y5">
            <v>2</v>
          </cell>
          <cell r="Z5">
            <v>1</v>
          </cell>
          <cell r="AA5">
            <v>1</v>
          </cell>
          <cell r="AB5">
            <v>0.625</v>
          </cell>
          <cell r="AC5">
            <v>0.47499999999999998</v>
          </cell>
          <cell r="AD5">
            <v>0.41</v>
          </cell>
          <cell r="AE5">
            <v>0.36</v>
          </cell>
          <cell r="AF5">
            <v>0.33</v>
          </cell>
          <cell r="AG5">
            <v>0.3</v>
          </cell>
          <cell r="AH5">
            <v>0.28000000000000003</v>
          </cell>
          <cell r="AI5">
            <v>0.26800000000000002</v>
          </cell>
          <cell r="AJ5">
            <v>0.26</v>
          </cell>
          <cell r="AK5">
            <v>0.25</v>
          </cell>
          <cell r="AL5">
            <v>0.23799999999999999</v>
          </cell>
          <cell r="AM5">
            <v>0.23200000000000001</v>
          </cell>
          <cell r="AN5">
            <v>0.22500000000000001</v>
          </cell>
          <cell r="AO5">
            <v>0.22</v>
          </cell>
          <cell r="AP5">
            <v>0.21</v>
          </cell>
          <cell r="AQ5">
            <v>0.2</v>
          </cell>
          <cell r="AR5">
            <v>0.19</v>
          </cell>
          <cell r="AS5">
            <v>0.18</v>
          </cell>
          <cell r="AT5">
            <v>0.16500000000000001</v>
          </cell>
          <cell r="AU5">
            <v>0.152</v>
          </cell>
          <cell r="AV5">
            <v>0.14499999999999999</v>
          </cell>
          <cell r="AW5">
            <v>0.14199999999999999</v>
          </cell>
          <cell r="AX5">
            <v>0.14000000000000001</v>
          </cell>
          <cell r="AY5">
            <v>0.13700000000000001</v>
          </cell>
          <cell r="AZ5">
            <v>0.13200000000000001</v>
          </cell>
          <cell r="BA5">
            <v>0.13</v>
          </cell>
          <cell r="BB5">
            <v>0.127</v>
          </cell>
          <cell r="BC5">
            <v>0.125</v>
          </cell>
          <cell r="BD5">
            <v>0.122</v>
          </cell>
          <cell r="BE5">
            <v>0.11799999999999999</v>
          </cell>
          <cell r="BF5">
            <v>0.115</v>
          </cell>
          <cell r="BG5">
            <v>0.112</v>
          </cell>
        </row>
        <row r="6">
          <cell r="V6">
            <v>4</v>
          </cell>
          <cell r="W6">
            <v>2</v>
          </cell>
          <cell r="X6">
            <v>2</v>
          </cell>
          <cell r="Y6">
            <v>2</v>
          </cell>
          <cell r="Z6">
            <v>2</v>
          </cell>
          <cell r="AA6" t="str">
            <v>·········</v>
          </cell>
          <cell r="AB6">
            <v>0.375</v>
          </cell>
          <cell r="AC6">
            <v>0.3</v>
          </cell>
          <cell r="AD6">
            <v>0.26</v>
          </cell>
          <cell r="AE6">
            <v>0.245</v>
          </cell>
          <cell r="AF6">
            <v>0.23</v>
          </cell>
          <cell r="AG6">
            <v>0.21</v>
          </cell>
          <cell r="AH6">
            <v>0.19</v>
          </cell>
          <cell r="AI6">
            <v>0.185</v>
          </cell>
          <cell r="AJ6">
            <v>0.18</v>
          </cell>
          <cell r="AK6">
            <v>0.16500000000000001</v>
          </cell>
          <cell r="AL6">
            <v>0.16</v>
          </cell>
          <cell r="AM6">
            <v>0.155</v>
          </cell>
          <cell r="AN6">
            <v>0.15</v>
          </cell>
          <cell r="AO6">
            <v>0.14499999999999999</v>
          </cell>
          <cell r="AP6">
            <v>0.14000000000000001</v>
          </cell>
          <cell r="AQ6">
            <v>0.13500000000000001</v>
          </cell>
          <cell r="AR6">
            <v>0.13</v>
          </cell>
          <cell r="AS6">
            <v>0.125</v>
          </cell>
          <cell r="AT6">
            <v>0.11799999999999999</v>
          </cell>
          <cell r="AU6">
            <v>0.115</v>
          </cell>
          <cell r="AV6">
            <v>0.112</v>
          </cell>
          <cell r="AW6">
            <v>0.11</v>
          </cell>
          <cell r="AX6">
            <v>0.107</v>
          </cell>
          <cell r="AY6">
            <v>0.105</v>
          </cell>
          <cell r="AZ6">
            <v>0.1</v>
          </cell>
          <cell r="BA6">
            <v>9.8000000000000004E-2</v>
          </cell>
          <cell r="BB6">
            <v>9.5000000000000001E-2</v>
          </cell>
          <cell r="BC6">
            <v>9.2999999999999999E-2</v>
          </cell>
          <cell r="BD6">
            <v>0.09</v>
          </cell>
          <cell r="BE6">
            <v>8.6999999999999994E-2</v>
          </cell>
          <cell r="BF6">
            <v>8.5000000000000006E-2</v>
          </cell>
          <cell r="BG6">
            <v>8.2000000000000003E-2</v>
          </cell>
        </row>
        <row r="7">
          <cell r="V7">
            <v>5</v>
          </cell>
          <cell r="W7">
            <v>2</v>
          </cell>
          <cell r="X7">
            <v>2</v>
          </cell>
          <cell r="Y7">
            <v>3</v>
          </cell>
          <cell r="Z7">
            <v>3</v>
          </cell>
          <cell r="AA7" t="str">
            <v>3rd</v>
          </cell>
          <cell r="AB7" t="str">
            <v>·········</v>
          </cell>
          <cell r="AC7">
            <v>0.22500000000000001</v>
          </cell>
          <cell r="AD7">
            <v>0.19</v>
          </cell>
          <cell r="AE7">
            <v>0.17</v>
          </cell>
          <cell r="AF7">
            <v>0.155</v>
          </cell>
          <cell r="AG7">
            <v>0.15</v>
          </cell>
          <cell r="AH7">
            <v>0.14499999999999999</v>
          </cell>
          <cell r="AI7">
            <v>0.14000000000000001</v>
          </cell>
          <cell r="AJ7">
            <v>0.13</v>
          </cell>
          <cell r="AK7">
            <v>0.127</v>
          </cell>
          <cell r="AL7">
            <v>0.12</v>
          </cell>
          <cell r="AM7">
            <v>0.115</v>
          </cell>
          <cell r="AN7">
            <v>0.11</v>
          </cell>
          <cell r="AO7">
            <v>0.105</v>
          </cell>
          <cell r="AP7">
            <v>0.1</v>
          </cell>
          <cell r="AQ7">
            <v>9.7000000000000003E-2</v>
          </cell>
          <cell r="AR7">
            <v>9.5000000000000001E-2</v>
          </cell>
          <cell r="AS7">
            <v>9.1999999999999998E-2</v>
          </cell>
          <cell r="AT7">
            <v>8.8999999999999996E-2</v>
          </cell>
          <cell r="AU7">
            <v>8.6999999999999994E-2</v>
          </cell>
          <cell r="AV7">
            <v>8.5000000000000006E-2</v>
          </cell>
          <cell r="AW7">
            <v>8.4000000000000005E-2</v>
          </cell>
          <cell r="AX7">
            <v>8.2000000000000003E-2</v>
          </cell>
          <cell r="AY7">
            <v>7.8E-2</v>
          </cell>
          <cell r="AZ7">
            <v>7.5999999999999998E-2</v>
          </cell>
          <cell r="BA7">
            <v>7.4999999999999997E-2</v>
          </cell>
          <cell r="BB7">
            <v>7.2999999999999995E-2</v>
          </cell>
          <cell r="BC7">
            <v>7.0999999999999994E-2</v>
          </cell>
          <cell r="BD7">
            <v>6.8000000000000005E-2</v>
          </cell>
          <cell r="BE7">
            <v>6.5000000000000002E-2</v>
          </cell>
          <cell r="BF7">
            <v>6.3E-2</v>
          </cell>
          <cell r="BG7">
            <v>5.8000000000000003E-2</v>
          </cell>
        </row>
        <row r="8">
          <cell r="V8">
            <v>6</v>
          </cell>
          <cell r="W8">
            <v>2</v>
          </cell>
          <cell r="X8">
            <v>3</v>
          </cell>
          <cell r="Y8">
            <v>3</v>
          </cell>
          <cell r="Z8">
            <v>4</v>
          </cell>
          <cell r="AB8" t="str">
            <v>4th</v>
          </cell>
          <cell r="AC8" t="str">
            <v>·········</v>
          </cell>
          <cell r="AD8">
            <v>0.14000000000000001</v>
          </cell>
          <cell r="AE8">
            <v>0.125</v>
          </cell>
          <cell r="AF8">
            <v>0.12</v>
          </cell>
          <cell r="AG8">
            <v>0.11</v>
          </cell>
          <cell r="AH8">
            <v>0.115</v>
          </cell>
          <cell r="AI8">
            <v>0.11</v>
          </cell>
          <cell r="AJ8">
            <v>0.1</v>
          </cell>
          <cell r="AK8">
            <v>9.8000000000000004E-2</v>
          </cell>
          <cell r="AL8">
            <v>9.5000000000000001E-2</v>
          </cell>
          <cell r="AM8">
            <v>0.09</v>
          </cell>
          <cell r="AN8">
            <v>8.5000000000000006E-2</v>
          </cell>
          <cell r="AO8">
            <v>8.4000000000000005E-2</v>
          </cell>
          <cell r="AP8">
            <v>8.3000000000000004E-2</v>
          </cell>
          <cell r="AQ8">
            <v>8.1000000000000003E-2</v>
          </cell>
          <cell r="AR8">
            <v>0.08</v>
          </cell>
          <cell r="AS8">
            <v>7.8E-2</v>
          </cell>
          <cell r="AT8">
            <v>7.5999999999999998E-2</v>
          </cell>
          <cell r="AU8">
            <v>7.4999999999999997E-2</v>
          </cell>
          <cell r="AV8">
            <v>7.1999999999999995E-2</v>
          </cell>
          <cell r="AW8">
            <v>7.0999999999999994E-2</v>
          </cell>
          <cell r="AX8">
            <v>6.6000000000000003E-2</v>
          </cell>
          <cell r="AY8">
            <v>6.5000000000000002E-2</v>
          </cell>
          <cell r="AZ8">
            <v>6.4000000000000001E-2</v>
          </cell>
          <cell r="BA8">
            <v>6.3E-2</v>
          </cell>
          <cell r="BB8">
            <v>6.0999999999999999E-2</v>
          </cell>
          <cell r="BC8">
            <v>5.8999999999999997E-2</v>
          </cell>
          <cell r="BD8">
            <v>5.6000000000000001E-2</v>
          </cell>
          <cell r="BE8">
            <v>5.5E-2</v>
          </cell>
          <cell r="BF8">
            <v>5.2999999999999999E-2</v>
          </cell>
          <cell r="BG8">
            <v>5.1999999999999998E-2</v>
          </cell>
        </row>
        <row r="9">
          <cell r="V9">
            <v>7</v>
          </cell>
          <cell r="W9">
            <v>3</v>
          </cell>
          <cell r="X9">
            <v>3</v>
          </cell>
          <cell r="Y9">
            <v>4</v>
          </cell>
          <cell r="Z9">
            <v>5</v>
          </cell>
          <cell r="AA9" t="str">
            <v>P</v>
          </cell>
          <cell r="AC9" t="str">
            <v>5th</v>
          </cell>
          <cell r="AD9" t="str">
            <v>·········</v>
          </cell>
          <cell r="AE9">
            <v>0.1</v>
          </cell>
          <cell r="AF9">
            <v>9.5000000000000001E-2</v>
          </cell>
          <cell r="AG9">
            <v>9.5000000000000001E-2</v>
          </cell>
          <cell r="AH9">
            <v>0.09</v>
          </cell>
          <cell r="AI9">
            <v>8.5000000000000006E-2</v>
          </cell>
          <cell r="AJ9">
            <v>8.1000000000000003E-2</v>
          </cell>
          <cell r="AK9">
            <v>0.08</v>
          </cell>
          <cell r="AL9">
            <v>7.6999999999999999E-2</v>
          </cell>
          <cell r="AM9">
            <v>7.4999999999999997E-2</v>
          </cell>
          <cell r="AN9">
            <v>7.0999999999999994E-2</v>
          </cell>
          <cell r="AO9">
            <v>6.9000000000000006E-2</v>
          </cell>
          <cell r="AP9">
            <v>6.8000000000000005E-2</v>
          </cell>
          <cell r="AQ9">
            <v>6.7000000000000004E-2</v>
          </cell>
          <cell r="AR9">
            <v>6.5000000000000002E-2</v>
          </cell>
          <cell r="AS9">
            <v>6.5000000000000002E-2</v>
          </cell>
          <cell r="AT9">
            <v>6.4000000000000001E-2</v>
          </cell>
          <cell r="AU9">
            <v>6.3E-2</v>
          </cell>
          <cell r="AV9">
            <v>6.0999999999999999E-2</v>
          </cell>
          <cell r="AW9">
            <v>0.06</v>
          </cell>
          <cell r="AX9">
            <v>5.7000000000000002E-2</v>
          </cell>
          <cell r="AY9">
            <v>5.6000000000000001E-2</v>
          </cell>
          <cell r="AZ9">
            <v>5.5E-2</v>
          </cell>
          <cell r="BA9">
            <v>5.3999999999999999E-2</v>
          </cell>
          <cell r="BB9">
            <v>5.1999999999999998E-2</v>
          </cell>
          <cell r="BC9">
            <v>0.05</v>
          </cell>
          <cell r="BD9">
            <v>4.9000000000000002E-2</v>
          </cell>
          <cell r="BE9">
            <v>4.8000000000000001E-2</v>
          </cell>
          <cell r="BF9">
            <v>4.8000000000000001E-2</v>
          </cell>
          <cell r="BG9">
            <v>4.8000000000000001E-2</v>
          </cell>
        </row>
        <row r="10">
          <cell r="V10">
            <v>8</v>
          </cell>
          <cell r="W10">
            <v>3</v>
          </cell>
          <cell r="X10">
            <v>4</v>
          </cell>
          <cell r="Y10">
            <v>4</v>
          </cell>
          <cell r="Z10">
            <v>6</v>
          </cell>
          <cell r="AB10" t="str">
            <v>L</v>
          </cell>
          <cell r="AD10" t="str">
            <v>6th</v>
          </cell>
          <cell r="AE10" t="str">
            <v>·········</v>
          </cell>
          <cell r="AF10">
            <v>7.0000000000000007E-2</v>
          </cell>
          <cell r="AG10">
            <v>7.4999999999999997E-2</v>
          </cell>
          <cell r="AH10">
            <v>7.0000000000000007E-2</v>
          </cell>
          <cell r="AI10">
            <v>6.7000000000000004E-2</v>
          </cell>
          <cell r="AJ10">
            <v>6.7000000000000004E-2</v>
          </cell>
          <cell r="AK10">
            <v>6.5000000000000002E-2</v>
          </cell>
          <cell r="AL10">
            <v>6.4000000000000001E-2</v>
          </cell>
          <cell r="AM10">
            <v>6.0999999999999999E-2</v>
          </cell>
          <cell r="AN10">
            <v>0.06</v>
          </cell>
          <cell r="AO10">
            <v>5.8000000000000003E-2</v>
          </cell>
          <cell r="AP10">
            <v>5.7000000000000002E-2</v>
          </cell>
          <cell r="AQ10">
            <v>5.6000000000000001E-2</v>
          </cell>
          <cell r="AR10">
            <v>5.5E-2</v>
          </cell>
          <cell r="AS10">
            <v>5.5E-2</v>
          </cell>
          <cell r="AT10">
            <v>5.3999999999999999E-2</v>
          </cell>
          <cell r="AU10">
            <v>5.3999999999999999E-2</v>
          </cell>
          <cell r="AV10">
            <v>5.2999999999999999E-2</v>
          </cell>
          <cell r="AW10">
            <v>5.1999999999999998E-2</v>
          </cell>
          <cell r="AX10">
            <v>5.0999999999999997E-2</v>
          </cell>
          <cell r="AY10">
            <v>4.9000000000000002E-2</v>
          </cell>
          <cell r="AZ10">
            <v>4.8000000000000001E-2</v>
          </cell>
          <cell r="BA10">
            <v>4.7E-2</v>
          </cell>
          <cell r="BB10">
            <v>4.5999999999999999E-2</v>
          </cell>
          <cell r="BC10">
            <v>4.4999999999999998E-2</v>
          </cell>
          <cell r="BD10">
            <v>4.4999999999999998E-2</v>
          </cell>
          <cell r="BE10">
            <v>4.4999999999999998E-2</v>
          </cell>
          <cell r="BF10">
            <v>4.4999999999999998E-2</v>
          </cell>
          <cell r="BG10">
            <v>4.4999999999999998E-2</v>
          </cell>
        </row>
        <row r="11">
          <cell r="V11">
            <v>9</v>
          </cell>
          <cell r="W11">
            <v>4</v>
          </cell>
          <cell r="X11">
            <v>4</v>
          </cell>
          <cell r="Y11">
            <v>5</v>
          </cell>
          <cell r="Z11">
            <v>7</v>
          </cell>
          <cell r="AC11" t="str">
            <v>A</v>
          </cell>
          <cell r="AE11" t="str">
            <v>7th</v>
          </cell>
          <cell r="AF11" t="str">
            <v>·········</v>
          </cell>
          <cell r="AG11">
            <v>0.06</v>
          </cell>
          <cell r="AH11">
            <v>0.06</v>
          </cell>
          <cell r="AI11">
            <v>5.5E-2</v>
          </cell>
          <cell r="AJ11">
            <v>5.5E-2</v>
          </cell>
          <cell r="AK11">
            <v>5.3999999999999999E-2</v>
          </cell>
          <cell r="AL11">
            <v>5.3999999999999999E-2</v>
          </cell>
          <cell r="AM11">
            <v>5.1999999999999998E-2</v>
          </cell>
          <cell r="AN11">
            <v>5.1999999999999998E-2</v>
          </cell>
          <cell r="AO11">
            <v>0.05</v>
          </cell>
          <cell r="AP11">
            <v>0.05</v>
          </cell>
          <cell r="AQ11">
            <v>0.05</v>
          </cell>
          <cell r="AR11">
            <v>0.05</v>
          </cell>
          <cell r="AS11">
            <v>0.05</v>
          </cell>
          <cell r="AT11">
            <v>4.9000000000000002E-2</v>
          </cell>
          <cell r="AU11">
            <v>4.9000000000000002E-2</v>
          </cell>
          <cell r="AV11">
            <v>4.8000000000000001E-2</v>
          </cell>
          <cell r="AW11">
            <v>4.5999999999999999E-2</v>
          </cell>
          <cell r="AX11">
            <v>4.4999999999999998E-2</v>
          </cell>
          <cell r="AY11">
            <v>4.4999999999999998E-2</v>
          </cell>
          <cell r="AZ11">
            <v>4.3999999999999997E-2</v>
          </cell>
          <cell r="BA11">
            <v>4.3999999999999997E-2</v>
          </cell>
          <cell r="BB11">
            <v>4.2999999999999997E-2</v>
          </cell>
          <cell r="BC11">
            <v>4.2000000000000003E-2</v>
          </cell>
          <cell r="BD11">
            <v>4.2000000000000003E-2</v>
          </cell>
          <cell r="BE11">
            <v>4.2000000000000003E-2</v>
          </cell>
          <cell r="BF11">
            <v>4.2000000000000003E-2</v>
          </cell>
          <cell r="BG11">
            <v>4.2000000000000003E-2</v>
          </cell>
        </row>
        <row r="12">
          <cell r="V12">
            <v>10</v>
          </cell>
          <cell r="W12">
            <v>4</v>
          </cell>
          <cell r="X12">
            <v>5</v>
          </cell>
          <cell r="Y12">
            <v>5</v>
          </cell>
          <cell r="Z12">
            <v>8</v>
          </cell>
          <cell r="AD12" t="str">
            <v>C</v>
          </cell>
          <cell r="AF12" t="str">
            <v>8th</v>
          </cell>
          <cell r="AG12" t="str">
            <v>·········</v>
          </cell>
          <cell r="AH12">
            <v>0.05</v>
          </cell>
          <cell r="AI12">
            <v>4.7E-2</v>
          </cell>
          <cell r="AJ12">
            <v>4.7E-2</v>
          </cell>
          <cell r="AK12">
            <v>4.7E-2</v>
          </cell>
          <cell r="AL12">
            <v>4.7E-2</v>
          </cell>
          <cell r="AM12">
            <v>4.5999999999999999E-2</v>
          </cell>
          <cell r="AN12">
            <v>4.5999999999999999E-2</v>
          </cell>
          <cell r="AO12">
            <v>4.4999999999999998E-2</v>
          </cell>
          <cell r="AP12">
            <v>4.4999999999999998E-2</v>
          </cell>
          <cell r="AQ12">
            <v>4.4999999999999998E-2</v>
          </cell>
          <cell r="AR12">
            <v>4.4999999999999998E-2</v>
          </cell>
          <cell r="AS12">
            <v>4.4999999999999998E-2</v>
          </cell>
          <cell r="AT12">
            <v>4.4999999999999998E-2</v>
          </cell>
          <cell r="AU12">
            <v>4.4999999999999998E-2</v>
          </cell>
          <cell r="AV12">
            <v>4.4999999999999998E-2</v>
          </cell>
          <cell r="AW12">
            <v>4.2000000000000003E-2</v>
          </cell>
          <cell r="AX12">
            <v>4.2000000000000003E-2</v>
          </cell>
          <cell r="AY12">
            <v>4.1000000000000002E-2</v>
          </cell>
          <cell r="AZ12">
            <v>4.1000000000000002E-2</v>
          </cell>
          <cell r="BA12">
            <v>0.04</v>
          </cell>
          <cell r="BB12">
            <v>0.04</v>
          </cell>
          <cell r="BC12">
            <v>0.04</v>
          </cell>
          <cell r="BD12">
            <v>0.04</v>
          </cell>
          <cell r="BE12">
            <v>0.04</v>
          </cell>
          <cell r="BF12">
            <v>3.9E-2</v>
          </cell>
          <cell r="BG12">
            <v>3.9E-2</v>
          </cell>
        </row>
        <row r="13">
          <cell r="V13">
            <v>11</v>
          </cell>
          <cell r="W13">
            <v>5</v>
          </cell>
          <cell r="X13">
            <v>5</v>
          </cell>
          <cell r="Y13">
            <v>6</v>
          </cell>
          <cell r="Z13">
            <v>9</v>
          </cell>
          <cell r="AE13" t="str">
            <v>E</v>
          </cell>
          <cell r="AG13" t="str">
            <v>9th</v>
          </cell>
          <cell r="AH13" t="str">
            <v>·········</v>
          </cell>
          <cell r="AI13">
            <v>4.2999999999999997E-2</v>
          </cell>
          <cell r="AJ13">
            <v>4.2000000000000003E-2</v>
          </cell>
          <cell r="AK13">
            <v>4.2000000000000003E-2</v>
          </cell>
          <cell r="AL13">
            <v>4.2000000000000003E-2</v>
          </cell>
          <cell r="AM13">
            <v>4.2000000000000003E-2</v>
          </cell>
          <cell r="AN13">
            <v>4.2000000000000003E-2</v>
          </cell>
          <cell r="AO13">
            <v>4.1000000000000002E-2</v>
          </cell>
          <cell r="AP13">
            <v>4.1000000000000002E-2</v>
          </cell>
          <cell r="AQ13">
            <v>4.1000000000000002E-2</v>
          </cell>
          <cell r="AR13">
            <v>4.1000000000000002E-2</v>
          </cell>
          <cell r="AS13">
            <v>4.1000000000000002E-2</v>
          </cell>
          <cell r="AT13">
            <v>4.1000000000000002E-2</v>
          </cell>
          <cell r="AU13">
            <v>4.1000000000000002E-2</v>
          </cell>
          <cell r="AV13">
            <v>4.1000000000000002E-2</v>
          </cell>
          <cell r="AW13">
            <v>3.9E-2</v>
          </cell>
          <cell r="AX13">
            <v>3.9E-2</v>
          </cell>
          <cell r="AY13">
            <v>3.7999999999999999E-2</v>
          </cell>
          <cell r="AZ13">
            <v>3.7999999999999999E-2</v>
          </cell>
          <cell r="BA13">
            <v>3.6999999999999998E-2</v>
          </cell>
          <cell r="BB13">
            <v>3.6999999999999998E-2</v>
          </cell>
          <cell r="BC13">
            <v>3.6999999999999998E-2</v>
          </cell>
          <cell r="BD13">
            <v>3.6999999999999998E-2</v>
          </cell>
          <cell r="BE13">
            <v>3.6999999999999998E-2</v>
          </cell>
          <cell r="BF13">
            <v>3.5999999999999997E-2</v>
          </cell>
          <cell r="BG13">
            <v>3.5999999999999997E-2</v>
          </cell>
        </row>
        <row r="14">
          <cell r="V14">
            <v>12</v>
          </cell>
          <cell r="W14">
            <v>5</v>
          </cell>
          <cell r="X14">
            <v>6</v>
          </cell>
          <cell r="Y14">
            <v>6</v>
          </cell>
          <cell r="Z14">
            <v>10</v>
          </cell>
          <cell r="AH14" t="str">
            <v>10th</v>
          </cell>
          <cell r="AI14" t="str">
            <v>·········</v>
          </cell>
          <cell r="AJ14">
            <v>3.7999999999999999E-2</v>
          </cell>
          <cell r="AK14">
            <v>3.7999999999999999E-2</v>
          </cell>
          <cell r="AL14">
            <v>3.7999999999999999E-2</v>
          </cell>
          <cell r="AM14">
            <v>3.7999999999999999E-2</v>
          </cell>
          <cell r="AN14">
            <v>3.7999999999999999E-2</v>
          </cell>
          <cell r="AO14">
            <v>3.6999999999999998E-2</v>
          </cell>
          <cell r="AP14">
            <v>3.6999999999999998E-2</v>
          </cell>
          <cell r="AQ14">
            <v>3.6999999999999998E-2</v>
          </cell>
          <cell r="AR14">
            <v>3.6999999999999998E-2</v>
          </cell>
          <cell r="AS14">
            <v>3.6999999999999998E-2</v>
          </cell>
          <cell r="AT14">
            <v>3.6999999999999998E-2</v>
          </cell>
          <cell r="AU14">
            <v>3.6999999999999998E-2</v>
          </cell>
          <cell r="AV14">
            <v>3.6999999999999998E-2</v>
          </cell>
          <cell r="AW14">
            <v>3.5999999999999997E-2</v>
          </cell>
          <cell r="AX14">
            <v>3.5999999999999997E-2</v>
          </cell>
          <cell r="AY14">
            <v>3.5000000000000003E-2</v>
          </cell>
          <cell r="AZ14">
            <v>3.5000000000000003E-2</v>
          </cell>
          <cell r="BA14">
            <v>3.4000000000000002E-2</v>
          </cell>
          <cell r="BB14">
            <v>3.4000000000000002E-2</v>
          </cell>
          <cell r="BC14">
            <v>3.4000000000000002E-2</v>
          </cell>
          <cell r="BD14">
            <v>3.4000000000000002E-2</v>
          </cell>
          <cell r="BE14">
            <v>3.4000000000000002E-2</v>
          </cell>
          <cell r="BF14">
            <v>3.4000000000000002E-2</v>
          </cell>
          <cell r="BG14">
            <v>3.4000000000000002E-2</v>
          </cell>
        </row>
        <row r="15">
          <cell r="V15">
            <v>13</v>
          </cell>
          <cell r="W15">
            <v>5</v>
          </cell>
          <cell r="X15">
            <v>6</v>
          </cell>
          <cell r="Y15">
            <v>7</v>
          </cell>
          <cell r="Z15">
            <v>11</v>
          </cell>
          <cell r="AG15" t="str">
            <v>O</v>
          </cell>
          <cell r="AI15" t="str">
            <v>11th</v>
          </cell>
          <cell r="AJ15" t="str">
            <v>·········</v>
          </cell>
          <cell r="AK15">
            <v>3.4000000000000002E-2</v>
          </cell>
          <cell r="AL15">
            <v>3.4000000000000002E-2</v>
          </cell>
          <cell r="AM15">
            <v>3.4000000000000002E-2</v>
          </cell>
          <cell r="AN15">
            <v>3.4000000000000002E-2</v>
          </cell>
          <cell r="AO15">
            <v>3.4000000000000002E-2</v>
          </cell>
          <cell r="AP15">
            <v>3.4000000000000002E-2</v>
          </cell>
          <cell r="AQ15">
            <v>3.4000000000000002E-2</v>
          </cell>
          <cell r="AR15">
            <v>3.4000000000000002E-2</v>
          </cell>
          <cell r="AS15">
            <v>3.4000000000000002E-2</v>
          </cell>
          <cell r="AT15">
            <v>3.4000000000000002E-2</v>
          </cell>
          <cell r="AU15">
            <v>3.4000000000000002E-2</v>
          </cell>
          <cell r="AV15">
            <v>3.4000000000000002E-2</v>
          </cell>
          <cell r="AW15">
            <v>3.3000000000000002E-2</v>
          </cell>
          <cell r="AX15">
            <v>3.3000000000000002E-2</v>
          </cell>
          <cell r="AY15">
            <v>3.3000000000000002E-2</v>
          </cell>
          <cell r="AZ15">
            <v>3.3000000000000002E-2</v>
          </cell>
          <cell r="BA15">
            <v>3.2000000000000001E-2</v>
          </cell>
          <cell r="BB15">
            <v>3.2000000000000001E-2</v>
          </cell>
          <cell r="BC15">
            <v>3.2000000000000001E-2</v>
          </cell>
          <cell r="BD15">
            <v>3.2000000000000001E-2</v>
          </cell>
          <cell r="BE15">
            <v>3.2000000000000001E-2</v>
          </cell>
          <cell r="BF15">
            <v>3.2000000000000001E-2</v>
          </cell>
          <cell r="BG15">
            <v>3.2000000000000001E-2</v>
          </cell>
        </row>
        <row r="16">
          <cell r="V16">
            <v>14</v>
          </cell>
          <cell r="W16">
            <v>6</v>
          </cell>
          <cell r="X16">
            <v>6</v>
          </cell>
          <cell r="Y16">
            <v>7</v>
          </cell>
          <cell r="Z16">
            <v>12</v>
          </cell>
          <cell r="AH16" t="str">
            <v>F</v>
          </cell>
          <cell r="AJ16" t="str">
            <v>12th</v>
          </cell>
          <cell r="AK16" t="str">
            <v>·········</v>
          </cell>
          <cell r="AL16">
            <v>3.1E-2</v>
          </cell>
          <cell r="AM16">
            <v>3.1E-2</v>
          </cell>
          <cell r="AN16">
            <v>3.1E-2</v>
          </cell>
          <cell r="AO16">
            <v>3.1E-2</v>
          </cell>
          <cell r="AP16">
            <v>3.1E-2</v>
          </cell>
          <cell r="AQ16">
            <v>3.1E-2</v>
          </cell>
          <cell r="AR16">
            <v>3.1E-2</v>
          </cell>
          <cell r="AS16">
            <v>3.1E-2</v>
          </cell>
          <cell r="AT16">
            <v>3.1E-2</v>
          </cell>
          <cell r="AU16">
            <v>3.1E-2</v>
          </cell>
          <cell r="AV16">
            <v>3.1E-2</v>
          </cell>
          <cell r="AW16">
            <v>3.1E-2</v>
          </cell>
          <cell r="AX16">
            <v>3.1E-2</v>
          </cell>
          <cell r="AY16">
            <v>3.1E-2</v>
          </cell>
          <cell r="AZ16">
            <v>3.1E-2</v>
          </cell>
          <cell r="BA16">
            <v>0.03</v>
          </cell>
          <cell r="BB16">
            <v>0.03</v>
          </cell>
          <cell r="BC16">
            <v>0.03</v>
          </cell>
          <cell r="BD16">
            <v>0.03</v>
          </cell>
          <cell r="BE16">
            <v>0.03</v>
          </cell>
          <cell r="BF16">
            <v>0.03</v>
          </cell>
          <cell r="BG16">
            <v>0.03</v>
          </cell>
        </row>
        <row r="17">
          <cell r="V17">
            <v>15</v>
          </cell>
          <cell r="W17">
            <v>6</v>
          </cell>
          <cell r="X17">
            <v>7</v>
          </cell>
          <cell r="Y17">
            <v>8</v>
          </cell>
          <cell r="Z17">
            <v>13</v>
          </cell>
          <cell r="AK17" t="str">
            <v>13th</v>
          </cell>
          <cell r="AL17" t="str">
            <v>·········</v>
          </cell>
          <cell r="AM17">
            <v>2.9000000000000001E-2</v>
          </cell>
          <cell r="AN17">
            <v>2.9000000000000001E-2</v>
          </cell>
          <cell r="AO17">
            <v>2.9000000000000001E-2</v>
          </cell>
          <cell r="AP17">
            <v>2.9000000000000001E-2</v>
          </cell>
          <cell r="AQ17">
            <v>2.9000000000000001E-2</v>
          </cell>
          <cell r="AR17">
            <v>2.9000000000000001E-2</v>
          </cell>
          <cell r="AS17">
            <v>2.9000000000000001E-2</v>
          </cell>
          <cell r="AT17">
            <v>2.9000000000000001E-2</v>
          </cell>
          <cell r="AU17">
            <v>2.9000000000000001E-2</v>
          </cell>
          <cell r="AV17">
            <v>2.9000000000000001E-2</v>
          </cell>
          <cell r="AW17">
            <v>2.9000000000000001E-2</v>
          </cell>
          <cell r="AX17">
            <v>2.9000000000000001E-2</v>
          </cell>
          <cell r="AY17">
            <v>2.9000000000000001E-2</v>
          </cell>
          <cell r="AZ17">
            <v>2.9000000000000001E-2</v>
          </cell>
          <cell r="BA17">
            <v>2.8000000000000001E-2</v>
          </cell>
          <cell r="BB17">
            <v>2.8000000000000001E-2</v>
          </cell>
          <cell r="BC17">
            <v>2.8000000000000001E-2</v>
          </cell>
          <cell r="BD17">
            <v>2.8000000000000001E-2</v>
          </cell>
          <cell r="BE17">
            <v>2.8000000000000001E-2</v>
          </cell>
          <cell r="BF17">
            <v>2.8000000000000001E-2</v>
          </cell>
          <cell r="BG17">
            <v>2.8000000000000001E-2</v>
          </cell>
        </row>
        <row r="18">
          <cell r="V18">
            <v>16</v>
          </cell>
          <cell r="W18">
            <v>6</v>
          </cell>
          <cell r="X18">
            <v>7</v>
          </cell>
          <cell r="Y18">
            <v>8</v>
          </cell>
          <cell r="Z18">
            <v>14</v>
          </cell>
          <cell r="AJ18" t="str">
            <v>F</v>
          </cell>
          <cell r="AL18" t="str">
            <v>14th</v>
          </cell>
          <cell r="AM18" t="str">
            <v>·········</v>
          </cell>
          <cell r="AN18">
            <v>2.7E-2</v>
          </cell>
          <cell r="AO18">
            <v>2.7E-2</v>
          </cell>
          <cell r="AP18">
            <v>2.7E-2</v>
          </cell>
          <cell r="AQ18">
            <v>2.7E-2</v>
          </cell>
          <cell r="AR18">
            <v>2.7E-2</v>
          </cell>
          <cell r="AS18">
            <v>2.7E-2</v>
          </cell>
          <cell r="AT18">
            <v>2.7E-2</v>
          </cell>
          <cell r="AU18">
            <v>2.7E-2</v>
          </cell>
          <cell r="AV18">
            <v>2.7E-2</v>
          </cell>
          <cell r="AW18">
            <v>2.7E-2</v>
          </cell>
          <cell r="AX18">
            <v>2.7E-2</v>
          </cell>
          <cell r="AY18">
            <v>2.7E-2</v>
          </cell>
          <cell r="AZ18">
            <v>2.7E-2</v>
          </cell>
          <cell r="BA18">
            <v>2.7E-2</v>
          </cell>
          <cell r="BB18">
            <v>2.7E-2</v>
          </cell>
          <cell r="BC18">
            <v>2.7E-2</v>
          </cell>
          <cell r="BD18">
            <v>2.7E-2</v>
          </cell>
          <cell r="BE18">
            <v>2.7E-2</v>
          </cell>
          <cell r="BF18">
            <v>2.7E-2</v>
          </cell>
          <cell r="BG18">
            <v>2.7E-2</v>
          </cell>
        </row>
        <row r="19">
          <cell r="V19">
            <v>17</v>
          </cell>
          <cell r="W19">
            <v>7</v>
          </cell>
          <cell r="X19">
            <v>8</v>
          </cell>
          <cell r="Y19">
            <v>9</v>
          </cell>
          <cell r="Z19">
            <v>15</v>
          </cell>
          <cell r="AK19" t="str">
            <v>I</v>
          </cell>
          <cell r="AM19" t="str">
            <v>15th</v>
          </cell>
          <cell r="AN19" t="str">
            <v>·········</v>
          </cell>
          <cell r="AO19">
            <v>2.5000000000000001E-2</v>
          </cell>
          <cell r="AP19">
            <v>2.5000000000000001E-2</v>
          </cell>
          <cell r="AQ19">
            <v>2.5000000000000001E-2</v>
          </cell>
          <cell r="AR19">
            <v>2.5000000000000001E-2</v>
          </cell>
          <cell r="AS19">
            <v>2.5000000000000001E-2</v>
          </cell>
          <cell r="AT19">
            <v>2.5999999999999999E-2</v>
          </cell>
          <cell r="AU19">
            <v>2.5999999999999999E-2</v>
          </cell>
          <cell r="AV19">
            <v>2.5999999999999999E-2</v>
          </cell>
          <cell r="AW19">
            <v>2.5999999999999999E-2</v>
          </cell>
          <cell r="AX19">
            <v>2.5999999999999999E-2</v>
          </cell>
          <cell r="AY19">
            <v>2.5999999999999999E-2</v>
          </cell>
          <cell r="AZ19">
            <v>2.5999999999999999E-2</v>
          </cell>
          <cell r="BA19">
            <v>2.5999999999999999E-2</v>
          </cell>
          <cell r="BB19">
            <v>2.5999999999999999E-2</v>
          </cell>
          <cell r="BC19">
            <v>2.5999999999999999E-2</v>
          </cell>
          <cell r="BD19">
            <v>2.5999999999999999E-2</v>
          </cell>
          <cell r="BE19">
            <v>2.5999999999999999E-2</v>
          </cell>
          <cell r="BF19">
            <v>2.5999999999999999E-2</v>
          </cell>
          <cell r="BG19">
            <v>2.5999999999999999E-2</v>
          </cell>
        </row>
        <row r="20">
          <cell r="V20">
            <v>18</v>
          </cell>
          <cell r="W20">
            <v>7</v>
          </cell>
          <cell r="X20">
            <v>8</v>
          </cell>
          <cell r="Y20">
            <v>9</v>
          </cell>
          <cell r="Z20">
            <v>16</v>
          </cell>
          <cell r="AL20" t="str">
            <v>N</v>
          </cell>
          <cell r="AN20" t="str">
            <v>16th</v>
          </cell>
          <cell r="AO20" t="str">
            <v>·········</v>
          </cell>
          <cell r="AP20">
            <v>2.3E-2</v>
          </cell>
          <cell r="AQ20">
            <v>2.3E-2</v>
          </cell>
          <cell r="AR20">
            <v>2.3E-2</v>
          </cell>
          <cell r="AS20">
            <v>2.3E-2</v>
          </cell>
          <cell r="AT20">
            <v>2.5000000000000001E-2</v>
          </cell>
          <cell r="AU20">
            <v>2.5000000000000001E-2</v>
          </cell>
          <cell r="AV20">
            <v>2.5000000000000001E-2</v>
          </cell>
          <cell r="AW20">
            <v>2.5000000000000001E-2</v>
          </cell>
          <cell r="AX20">
            <v>2.5000000000000001E-2</v>
          </cell>
          <cell r="AY20">
            <v>2.5000000000000001E-2</v>
          </cell>
          <cell r="AZ20">
            <v>2.5000000000000001E-2</v>
          </cell>
          <cell r="BA20">
            <v>2.5000000000000001E-2</v>
          </cell>
          <cell r="BB20">
            <v>2.5000000000000001E-2</v>
          </cell>
          <cell r="BC20">
            <v>2.5000000000000001E-2</v>
          </cell>
          <cell r="BD20">
            <v>2.5000000000000001E-2</v>
          </cell>
          <cell r="BE20">
            <v>2.5000000000000001E-2</v>
          </cell>
          <cell r="BF20">
            <v>2.5000000000000001E-2</v>
          </cell>
          <cell r="BG20">
            <v>2.5000000000000001E-2</v>
          </cell>
        </row>
        <row r="21">
          <cell r="V21">
            <v>19</v>
          </cell>
          <cell r="W21">
            <v>8</v>
          </cell>
          <cell r="X21">
            <v>9</v>
          </cell>
          <cell r="Y21">
            <v>10</v>
          </cell>
          <cell r="Z21">
            <v>17</v>
          </cell>
          <cell r="AM21" t="str">
            <v>I</v>
          </cell>
          <cell r="AO21" t="str">
            <v>17th</v>
          </cell>
          <cell r="AP21" t="str">
            <v>·········</v>
          </cell>
          <cell r="AQ21">
            <v>2.1999999999999999E-2</v>
          </cell>
          <cell r="AR21">
            <v>2.1999999999999999E-2</v>
          </cell>
          <cell r="AS21">
            <v>2.1999999999999999E-2</v>
          </cell>
          <cell r="AT21">
            <v>2.4E-2</v>
          </cell>
          <cell r="AU21">
            <v>2.4E-2</v>
          </cell>
          <cell r="AV21">
            <v>2.4E-2</v>
          </cell>
          <cell r="AW21">
            <v>2.4E-2</v>
          </cell>
          <cell r="AX21">
            <v>2.4E-2</v>
          </cell>
          <cell r="AY21">
            <v>2.4E-2</v>
          </cell>
          <cell r="AZ21">
            <v>2.4E-2</v>
          </cell>
          <cell r="BA21">
            <v>2.4E-2</v>
          </cell>
          <cell r="BB21">
            <v>2.4E-2</v>
          </cell>
          <cell r="BC21">
            <v>2.4E-2</v>
          </cell>
          <cell r="BD21">
            <v>2.4E-2</v>
          </cell>
          <cell r="BE21">
            <v>2.4E-2</v>
          </cell>
          <cell r="BF21">
            <v>2.4E-2</v>
          </cell>
          <cell r="BG21">
            <v>2.4E-2</v>
          </cell>
        </row>
        <row r="22">
          <cell r="V22">
            <v>20</v>
          </cell>
          <cell r="W22">
            <v>8</v>
          </cell>
          <cell r="X22">
            <v>9</v>
          </cell>
          <cell r="Y22">
            <v>10</v>
          </cell>
          <cell r="Z22">
            <v>18</v>
          </cell>
          <cell r="AN22" t="str">
            <v>S</v>
          </cell>
          <cell r="AP22" t="str">
            <v>18th</v>
          </cell>
          <cell r="AQ22" t="str">
            <v>·········</v>
          </cell>
          <cell r="AR22">
            <v>2.1000000000000001E-2</v>
          </cell>
          <cell r="AS22">
            <v>2.1000000000000001E-2</v>
          </cell>
          <cell r="AT22">
            <v>2.3E-2</v>
          </cell>
          <cell r="AU22">
            <v>2.3E-2</v>
          </cell>
          <cell r="AV22">
            <v>2.3E-2</v>
          </cell>
          <cell r="AW22">
            <v>2.3E-2</v>
          </cell>
          <cell r="AX22">
            <v>2.3E-2</v>
          </cell>
          <cell r="AY22">
            <v>2.3E-2</v>
          </cell>
          <cell r="AZ22">
            <v>2.3E-2</v>
          </cell>
          <cell r="BA22">
            <v>2.3E-2</v>
          </cell>
          <cell r="BB22">
            <v>2.3E-2</v>
          </cell>
          <cell r="BC22">
            <v>2.3E-2</v>
          </cell>
          <cell r="BD22">
            <v>2.3E-2</v>
          </cell>
          <cell r="BE22">
            <v>2.3E-2</v>
          </cell>
          <cell r="BF22">
            <v>2.3E-2</v>
          </cell>
          <cell r="BG22">
            <v>2.3E-2</v>
          </cell>
        </row>
        <row r="23">
          <cell r="V23">
            <v>21</v>
          </cell>
          <cell r="W23">
            <v>8</v>
          </cell>
          <cell r="X23">
            <v>10</v>
          </cell>
          <cell r="Y23">
            <v>11</v>
          </cell>
          <cell r="Z23">
            <v>19</v>
          </cell>
          <cell r="AO23" t="str">
            <v>H</v>
          </cell>
          <cell r="AQ23" t="str">
            <v>19th</v>
          </cell>
          <cell r="AR23" t="str">
            <v>·········</v>
          </cell>
          <cell r="AS23">
            <v>0.02</v>
          </cell>
          <cell r="AT23">
            <v>2.1999999999999999E-2</v>
          </cell>
          <cell r="AU23">
            <v>2.1999999999999999E-2</v>
          </cell>
          <cell r="AV23">
            <v>2.1999999999999999E-2</v>
          </cell>
          <cell r="AW23">
            <v>2.1999999999999999E-2</v>
          </cell>
          <cell r="AX23">
            <v>2.1999999999999999E-2</v>
          </cell>
          <cell r="AY23">
            <v>2.1999999999999999E-2</v>
          </cell>
          <cell r="AZ23">
            <v>2.1999999999999999E-2</v>
          </cell>
          <cell r="BA23">
            <v>2.1999999999999999E-2</v>
          </cell>
          <cell r="BB23">
            <v>2.1999999999999999E-2</v>
          </cell>
          <cell r="BC23">
            <v>2.1999999999999999E-2</v>
          </cell>
          <cell r="BD23">
            <v>2.1999999999999999E-2</v>
          </cell>
          <cell r="BE23">
            <v>2.1999999999999999E-2</v>
          </cell>
          <cell r="BF23">
            <v>2.1999999999999999E-2</v>
          </cell>
          <cell r="BG23">
            <v>2.1999999999999999E-2</v>
          </cell>
        </row>
        <row r="24">
          <cell r="V24">
            <v>22</v>
          </cell>
          <cell r="W24">
            <v>9</v>
          </cell>
          <cell r="X24">
            <v>10</v>
          </cell>
          <cell r="Y24">
            <v>11</v>
          </cell>
          <cell r="Z24">
            <v>20</v>
          </cell>
          <cell r="AR24" t="str">
            <v>20th</v>
          </cell>
          <cell r="AS24" t="str">
            <v>·········</v>
          </cell>
          <cell r="AT24">
            <v>2.1000000000000001E-2</v>
          </cell>
          <cell r="AU24">
            <v>2.1000000000000001E-2</v>
          </cell>
          <cell r="AV24">
            <v>2.1000000000000001E-2</v>
          </cell>
          <cell r="AW24">
            <v>2.1000000000000001E-2</v>
          </cell>
          <cell r="AX24">
            <v>2.1000000000000001E-2</v>
          </cell>
          <cell r="AY24">
            <v>2.1000000000000001E-2</v>
          </cell>
          <cell r="AZ24">
            <v>2.1000000000000001E-2</v>
          </cell>
          <cell r="BA24">
            <v>2.1000000000000001E-2</v>
          </cell>
          <cell r="BB24">
            <v>2.1000000000000001E-2</v>
          </cell>
          <cell r="BC24">
            <v>2.1000000000000001E-2</v>
          </cell>
          <cell r="BD24">
            <v>2.1000000000000001E-2</v>
          </cell>
          <cell r="BE24">
            <v>2.1000000000000001E-2</v>
          </cell>
          <cell r="BF24">
            <v>2.1000000000000001E-2</v>
          </cell>
          <cell r="BG24">
            <v>2.1000000000000001E-2</v>
          </cell>
        </row>
        <row r="25">
          <cell r="V25">
            <v>23</v>
          </cell>
          <cell r="W25">
            <v>9</v>
          </cell>
          <cell r="X25">
            <v>10</v>
          </cell>
          <cell r="Y25">
            <v>12</v>
          </cell>
          <cell r="Z25">
            <v>21</v>
          </cell>
          <cell r="AS25" t="str">
            <v>21st</v>
          </cell>
          <cell r="AT25" t="str">
            <v>·········</v>
          </cell>
          <cell r="AU25">
            <v>0.02</v>
          </cell>
          <cell r="AV25">
            <v>0.02</v>
          </cell>
          <cell r="AW25">
            <v>0.02</v>
          </cell>
          <cell r="AX25">
            <v>0.02</v>
          </cell>
          <cell r="AY25">
            <v>0.02</v>
          </cell>
          <cell r="AZ25">
            <v>0.02</v>
          </cell>
          <cell r="BA25">
            <v>0.02</v>
          </cell>
          <cell r="BB25">
            <v>0.02</v>
          </cell>
          <cell r="BC25">
            <v>0.02</v>
          </cell>
          <cell r="BD25">
            <v>0.02</v>
          </cell>
          <cell r="BE25">
            <v>0.02</v>
          </cell>
          <cell r="BF25">
            <v>0.02</v>
          </cell>
          <cell r="BG25">
            <v>0.02</v>
          </cell>
        </row>
        <row r="26">
          <cell r="V26">
            <v>24</v>
          </cell>
          <cell r="W26">
            <v>10</v>
          </cell>
          <cell r="X26">
            <v>11</v>
          </cell>
          <cell r="Y26">
            <v>12</v>
          </cell>
          <cell r="Z26">
            <v>22</v>
          </cell>
          <cell r="AT26" t="str">
            <v>22nd</v>
          </cell>
          <cell r="AU26" t="str">
            <v>·········</v>
          </cell>
          <cell r="AV26">
            <v>1.9E-2</v>
          </cell>
          <cell r="AW26">
            <v>1.9E-2</v>
          </cell>
          <cell r="AX26">
            <v>1.9E-2</v>
          </cell>
          <cell r="AY26">
            <v>1.9E-2</v>
          </cell>
          <cell r="AZ26">
            <v>1.9E-2</v>
          </cell>
          <cell r="BA26">
            <v>1.9E-2</v>
          </cell>
          <cell r="BB26">
            <v>1.9E-2</v>
          </cell>
          <cell r="BC26">
            <v>1.9E-2</v>
          </cell>
          <cell r="BD26">
            <v>1.9E-2</v>
          </cell>
          <cell r="BE26">
            <v>1.9E-2</v>
          </cell>
          <cell r="BF26">
            <v>1.9E-2</v>
          </cell>
          <cell r="BG26">
            <v>1.9E-2</v>
          </cell>
        </row>
        <row r="27">
          <cell r="V27">
            <v>25</v>
          </cell>
          <cell r="W27">
            <v>10</v>
          </cell>
          <cell r="X27">
            <v>11</v>
          </cell>
          <cell r="Y27">
            <v>13</v>
          </cell>
          <cell r="Z27">
            <v>23</v>
          </cell>
          <cell r="AU27" t="str">
            <v>23rd</v>
          </cell>
          <cell r="AV27" t="str">
            <v>·········</v>
          </cell>
          <cell r="AW27">
            <v>1.7999999999999999E-2</v>
          </cell>
          <cell r="AX27">
            <v>1.7999999999999999E-2</v>
          </cell>
          <cell r="AY27">
            <v>1.7999999999999999E-2</v>
          </cell>
          <cell r="AZ27">
            <v>1.7999999999999999E-2</v>
          </cell>
          <cell r="BA27">
            <v>1.7999999999999999E-2</v>
          </cell>
          <cell r="BB27">
            <v>1.7999999999999999E-2</v>
          </cell>
          <cell r="BC27">
            <v>1.7999999999999999E-2</v>
          </cell>
          <cell r="BD27">
            <v>1.7999999999999999E-2</v>
          </cell>
          <cell r="BE27">
            <v>1.7999999999999999E-2</v>
          </cell>
          <cell r="BF27">
            <v>1.7000000000000001E-2</v>
          </cell>
          <cell r="BG27">
            <v>1.7000000000000001E-2</v>
          </cell>
        </row>
        <row r="28">
          <cell r="V28">
            <v>26</v>
          </cell>
          <cell r="W28">
            <v>10</v>
          </cell>
          <cell r="X28">
            <v>12</v>
          </cell>
          <cell r="Y28">
            <v>13</v>
          </cell>
          <cell r="Z28">
            <v>24</v>
          </cell>
          <cell r="AV28" t="str">
            <v>24th</v>
          </cell>
          <cell r="AW28" t="str">
            <v>·········</v>
          </cell>
          <cell r="AX28">
            <v>1.7000000000000001E-2</v>
          </cell>
          <cell r="AY28">
            <v>1.7000000000000001E-2</v>
          </cell>
          <cell r="AZ28">
            <v>1.7000000000000001E-2</v>
          </cell>
          <cell r="BA28">
            <v>1.7000000000000001E-2</v>
          </cell>
          <cell r="BB28">
            <v>1.7000000000000001E-2</v>
          </cell>
          <cell r="BC28">
            <v>1.7000000000000001E-2</v>
          </cell>
          <cell r="BD28">
            <v>1.7000000000000001E-2</v>
          </cell>
          <cell r="BE28">
            <v>1.7000000000000001E-2</v>
          </cell>
          <cell r="BF28">
            <v>1.7000000000000001E-2</v>
          </cell>
          <cell r="BG28">
            <v>1.7000000000000001E-2</v>
          </cell>
        </row>
        <row r="29">
          <cell r="V29">
            <v>27</v>
          </cell>
          <cell r="W29">
            <v>11</v>
          </cell>
          <cell r="X29">
            <v>12</v>
          </cell>
          <cell r="Y29">
            <v>14</v>
          </cell>
          <cell r="Z29">
            <v>25</v>
          </cell>
          <cell r="AW29" t="str">
            <v>25th</v>
          </cell>
          <cell r="AX29" t="str">
            <v>·········</v>
          </cell>
          <cell r="AY29">
            <v>1.6E-2</v>
          </cell>
          <cell r="AZ29">
            <v>1.6E-2</v>
          </cell>
          <cell r="BA29">
            <v>1.6E-2</v>
          </cell>
          <cell r="BB29">
            <v>1.6E-2</v>
          </cell>
          <cell r="BC29">
            <v>1.6E-2</v>
          </cell>
          <cell r="BD29">
            <v>1.6E-2</v>
          </cell>
          <cell r="BE29">
            <v>1.6E-2</v>
          </cell>
          <cell r="BF29">
            <v>1.6E-2</v>
          </cell>
          <cell r="BG29">
            <v>1.6E-2</v>
          </cell>
        </row>
        <row r="30">
          <cell r="V30">
            <v>28</v>
          </cell>
          <cell r="W30">
            <v>11</v>
          </cell>
          <cell r="X30">
            <v>13</v>
          </cell>
          <cell r="Y30">
            <v>14</v>
          </cell>
          <cell r="Z30">
            <v>26</v>
          </cell>
          <cell r="AX30" t="str">
            <v>26th</v>
          </cell>
          <cell r="AY30" t="str">
            <v>·········</v>
          </cell>
          <cell r="AZ30">
            <v>1.6E-2</v>
          </cell>
          <cell r="BA30">
            <v>1.4999999999999999E-2</v>
          </cell>
          <cell r="BB30">
            <v>1.4999999999999999E-2</v>
          </cell>
          <cell r="BC30">
            <v>1.4999999999999999E-2</v>
          </cell>
          <cell r="BD30">
            <v>1.4999999999999999E-2</v>
          </cell>
          <cell r="BE30">
            <v>1.4999999999999999E-2</v>
          </cell>
          <cell r="BF30">
            <v>1.4999999999999999E-2</v>
          </cell>
          <cell r="BG30">
            <v>1.4999999999999999E-2</v>
          </cell>
        </row>
        <row r="31">
          <cell r="V31">
            <v>29</v>
          </cell>
          <cell r="W31">
            <v>12</v>
          </cell>
          <cell r="X31">
            <v>13</v>
          </cell>
          <cell r="Y31">
            <v>15</v>
          </cell>
          <cell r="Z31">
            <v>27</v>
          </cell>
          <cell r="AY31" t="str">
            <v>27th</v>
          </cell>
          <cell r="AZ31" t="str">
            <v>·········</v>
          </cell>
          <cell r="BA31">
            <v>1.4999999999999999E-2</v>
          </cell>
          <cell r="BB31">
            <v>1.4999999999999999E-2</v>
          </cell>
          <cell r="BC31">
            <v>1.4E-2</v>
          </cell>
          <cell r="BD31">
            <v>1.4E-2</v>
          </cell>
          <cell r="BE31">
            <v>1.4E-2</v>
          </cell>
          <cell r="BF31">
            <v>1.4E-2</v>
          </cell>
          <cell r="BG31">
            <v>1.4E-2</v>
          </cell>
        </row>
        <row r="32">
          <cell r="V32">
            <v>30</v>
          </cell>
          <cell r="W32">
            <v>12</v>
          </cell>
          <cell r="X32">
            <v>14</v>
          </cell>
          <cell r="Y32">
            <v>15</v>
          </cell>
          <cell r="Z32">
            <v>28</v>
          </cell>
          <cell r="AZ32" t="str">
            <v>28th</v>
          </cell>
          <cell r="BA32" t="str">
            <v>·········</v>
          </cell>
          <cell r="BB32">
            <v>1.4E-2</v>
          </cell>
          <cell r="BC32">
            <v>1.4E-2</v>
          </cell>
          <cell r="BD32">
            <v>1.4E-2</v>
          </cell>
          <cell r="BE32">
            <v>1.2999999999999999E-2</v>
          </cell>
          <cell r="BF32">
            <v>1.2999999999999999E-2</v>
          </cell>
          <cell r="BG32">
            <v>1.2999999999999999E-2</v>
          </cell>
        </row>
        <row r="33">
          <cell r="V33">
            <v>31</v>
          </cell>
          <cell r="W33">
            <v>12</v>
          </cell>
          <cell r="X33">
            <v>14</v>
          </cell>
          <cell r="Y33">
            <v>16</v>
          </cell>
          <cell r="Z33">
            <v>29</v>
          </cell>
          <cell r="BA33" t="str">
            <v>29th</v>
          </cell>
          <cell r="BB33" t="str">
            <v>·········</v>
          </cell>
          <cell r="BC33">
            <v>1.2999999999999999E-2</v>
          </cell>
          <cell r="BD33">
            <v>1.2999999999999999E-2</v>
          </cell>
          <cell r="BE33">
            <v>1.2999999999999999E-2</v>
          </cell>
          <cell r="BF33">
            <v>1.2999999999999999E-2</v>
          </cell>
          <cell r="BG33">
            <v>1.2999999999999999E-2</v>
          </cell>
        </row>
        <row r="34">
          <cell r="V34">
            <v>32</v>
          </cell>
          <cell r="W34">
            <v>13</v>
          </cell>
          <cell r="X34">
            <v>15</v>
          </cell>
          <cell r="Y34">
            <v>16</v>
          </cell>
          <cell r="Z34">
            <v>30</v>
          </cell>
          <cell r="BB34" t="str">
            <v>30th</v>
          </cell>
          <cell r="BC34" t="str">
            <v>·········</v>
          </cell>
          <cell r="BD34">
            <v>1.2999999999999999E-2</v>
          </cell>
          <cell r="BE34">
            <v>1.2999999999999999E-2</v>
          </cell>
          <cell r="BF34">
            <v>1.2999999999999999E-2</v>
          </cell>
          <cell r="BG34">
            <v>1.2999999999999999E-2</v>
          </cell>
        </row>
        <row r="35">
          <cell r="V35">
            <v>33</v>
          </cell>
          <cell r="W35">
            <v>13</v>
          </cell>
          <cell r="X35">
            <v>15</v>
          </cell>
          <cell r="Y35">
            <v>17</v>
          </cell>
          <cell r="Z35">
            <v>31</v>
          </cell>
          <cell r="BC35" t="str">
            <v>31st</v>
          </cell>
          <cell r="BD35" t="str">
            <v>·········</v>
          </cell>
          <cell r="BE35">
            <v>1.2999999999999999E-2</v>
          </cell>
          <cell r="BF35">
            <v>1.2999999999999999E-2</v>
          </cell>
          <cell r="BG35">
            <v>1.2999999999999999E-2</v>
          </cell>
        </row>
        <row r="36">
          <cell r="V36">
            <v>34</v>
          </cell>
          <cell r="W36">
            <v>14</v>
          </cell>
          <cell r="X36">
            <v>15</v>
          </cell>
          <cell r="Y36">
            <v>17</v>
          </cell>
          <cell r="Z36">
            <v>32</v>
          </cell>
          <cell r="BD36" t="str">
            <v>32nd</v>
          </cell>
          <cell r="BE36" t="str">
            <v>·········</v>
          </cell>
          <cell r="BF36">
            <v>1.2E-2</v>
          </cell>
          <cell r="BG36">
            <v>1.2E-2</v>
          </cell>
        </row>
        <row r="37">
          <cell r="V37">
            <v>35</v>
          </cell>
          <cell r="W37">
            <v>14</v>
          </cell>
          <cell r="X37">
            <v>16</v>
          </cell>
          <cell r="Y37">
            <v>18</v>
          </cell>
          <cell r="Z37">
            <v>33</v>
          </cell>
          <cell r="BE37" t="str">
            <v>33rd</v>
          </cell>
          <cell r="BF37" t="str">
            <v>·········</v>
          </cell>
          <cell r="BG37">
            <v>1.2E-2</v>
          </cell>
        </row>
        <row r="38">
          <cell r="V38">
            <v>36</v>
          </cell>
          <cell r="W38">
            <v>14</v>
          </cell>
          <cell r="X38">
            <v>16</v>
          </cell>
          <cell r="Y38">
            <v>18</v>
          </cell>
        </row>
        <row r="39">
          <cell r="V39">
            <v>37</v>
          </cell>
          <cell r="W39">
            <v>15</v>
          </cell>
          <cell r="X39">
            <v>17</v>
          </cell>
          <cell r="Y39">
            <v>19</v>
          </cell>
        </row>
        <row r="40">
          <cell r="V40">
            <v>38</v>
          </cell>
          <cell r="W40">
            <v>15</v>
          </cell>
          <cell r="X40">
            <v>17</v>
          </cell>
          <cell r="Y40">
            <v>19</v>
          </cell>
        </row>
        <row r="41">
          <cell r="V41">
            <v>39</v>
          </cell>
          <cell r="W41">
            <v>16</v>
          </cell>
          <cell r="X41">
            <v>18</v>
          </cell>
          <cell r="Y41">
            <v>20</v>
          </cell>
        </row>
        <row r="42">
          <cell r="V42">
            <v>40</v>
          </cell>
          <cell r="W42">
            <v>16</v>
          </cell>
          <cell r="X42">
            <v>18</v>
          </cell>
          <cell r="Y42">
            <v>20</v>
          </cell>
        </row>
        <row r="43">
          <cell r="V43">
            <v>41</v>
          </cell>
          <cell r="W43">
            <v>16</v>
          </cell>
          <cell r="X43">
            <v>19</v>
          </cell>
          <cell r="Y43">
            <v>21</v>
          </cell>
        </row>
        <row r="44">
          <cell r="V44">
            <v>42</v>
          </cell>
          <cell r="W44">
            <v>17</v>
          </cell>
          <cell r="X44">
            <v>19</v>
          </cell>
          <cell r="Y44">
            <v>21</v>
          </cell>
        </row>
        <row r="45">
          <cell r="V45">
            <v>43</v>
          </cell>
          <cell r="W45">
            <v>17</v>
          </cell>
          <cell r="X45">
            <v>19</v>
          </cell>
          <cell r="Y45">
            <v>22</v>
          </cell>
        </row>
        <row r="46">
          <cell r="V46">
            <v>44</v>
          </cell>
          <cell r="W46">
            <v>18</v>
          </cell>
          <cell r="X46">
            <v>20</v>
          </cell>
          <cell r="Y46">
            <v>22</v>
          </cell>
        </row>
        <row r="47">
          <cell r="V47">
            <v>45</v>
          </cell>
          <cell r="W47">
            <v>18</v>
          </cell>
          <cell r="X47">
            <v>20</v>
          </cell>
          <cell r="Y47">
            <v>23</v>
          </cell>
        </row>
        <row r="48">
          <cell r="V48">
            <v>46</v>
          </cell>
          <cell r="W48">
            <v>18</v>
          </cell>
          <cell r="X48">
            <v>21</v>
          </cell>
          <cell r="Y48">
            <v>23</v>
          </cell>
        </row>
        <row r="49">
          <cell r="V49">
            <v>47</v>
          </cell>
          <cell r="W49">
            <v>19</v>
          </cell>
          <cell r="X49">
            <v>21</v>
          </cell>
          <cell r="Y49">
            <v>24</v>
          </cell>
        </row>
        <row r="50">
          <cell r="V50">
            <v>48</v>
          </cell>
          <cell r="W50">
            <v>19</v>
          </cell>
          <cell r="X50">
            <v>22</v>
          </cell>
          <cell r="Y50">
            <v>24</v>
          </cell>
        </row>
        <row r="51">
          <cell r="V51">
            <v>49</v>
          </cell>
          <cell r="W51">
            <v>20</v>
          </cell>
          <cell r="X51">
            <v>22</v>
          </cell>
          <cell r="Y51">
            <v>25</v>
          </cell>
        </row>
        <row r="52">
          <cell r="V52">
            <v>50</v>
          </cell>
          <cell r="W52">
            <v>20</v>
          </cell>
          <cell r="X52">
            <v>23</v>
          </cell>
          <cell r="Y52">
            <v>25</v>
          </cell>
        </row>
        <row r="53">
          <cell r="V53">
            <v>51</v>
          </cell>
          <cell r="W53">
            <v>20</v>
          </cell>
          <cell r="X53">
            <v>23</v>
          </cell>
          <cell r="Y53">
            <v>26</v>
          </cell>
        </row>
        <row r="54">
          <cell r="V54">
            <v>52</v>
          </cell>
          <cell r="W54">
            <v>21</v>
          </cell>
          <cell r="X54">
            <v>24</v>
          </cell>
          <cell r="Y54">
            <v>26</v>
          </cell>
        </row>
        <row r="55">
          <cell r="V55">
            <v>53</v>
          </cell>
          <cell r="W55">
            <v>21</v>
          </cell>
          <cell r="X55">
            <v>24</v>
          </cell>
          <cell r="Y55">
            <v>27</v>
          </cell>
        </row>
        <row r="56">
          <cell r="V56">
            <v>54</v>
          </cell>
          <cell r="W56">
            <v>22</v>
          </cell>
          <cell r="X56">
            <v>24</v>
          </cell>
          <cell r="Y56">
            <v>27</v>
          </cell>
        </row>
        <row r="57">
          <cell r="V57">
            <v>55</v>
          </cell>
          <cell r="W57">
            <v>22</v>
          </cell>
          <cell r="X57">
            <v>25</v>
          </cell>
          <cell r="Y57">
            <v>28</v>
          </cell>
        </row>
        <row r="58">
          <cell r="V58">
            <v>56</v>
          </cell>
          <cell r="W58">
            <v>22</v>
          </cell>
          <cell r="X58">
            <v>25</v>
          </cell>
          <cell r="Y58">
            <v>28</v>
          </cell>
        </row>
        <row r="59">
          <cell r="V59">
            <v>57</v>
          </cell>
          <cell r="W59">
            <v>23</v>
          </cell>
          <cell r="X59">
            <v>26</v>
          </cell>
          <cell r="Y59">
            <v>29</v>
          </cell>
        </row>
        <row r="60">
          <cell r="V60">
            <v>58</v>
          </cell>
          <cell r="W60">
            <v>23</v>
          </cell>
          <cell r="X60">
            <v>26</v>
          </cell>
          <cell r="Y60">
            <v>29</v>
          </cell>
        </row>
        <row r="61">
          <cell r="V61">
            <v>59</v>
          </cell>
          <cell r="W61">
            <v>24</v>
          </cell>
          <cell r="X61">
            <v>27</v>
          </cell>
          <cell r="Y61">
            <v>30</v>
          </cell>
        </row>
        <row r="62">
          <cell r="V62">
            <v>60</v>
          </cell>
          <cell r="W62">
            <v>24</v>
          </cell>
          <cell r="X62">
            <v>27</v>
          </cell>
          <cell r="Y62">
            <v>30</v>
          </cell>
        </row>
        <row r="63">
          <cell r="V63">
            <v>61</v>
          </cell>
          <cell r="W63">
            <v>24</v>
          </cell>
          <cell r="X63">
            <v>28</v>
          </cell>
          <cell r="Y63">
            <v>31</v>
          </cell>
        </row>
        <row r="64">
          <cell r="V64">
            <v>62</v>
          </cell>
          <cell r="W64">
            <v>25</v>
          </cell>
          <cell r="X64">
            <v>28</v>
          </cell>
          <cell r="Y64">
            <v>31</v>
          </cell>
        </row>
        <row r="65">
          <cell r="V65">
            <v>63</v>
          </cell>
          <cell r="W65">
            <v>25</v>
          </cell>
          <cell r="X65">
            <v>28</v>
          </cell>
          <cell r="Y65">
            <v>32</v>
          </cell>
        </row>
        <row r="66">
          <cell r="V66">
            <v>64</v>
          </cell>
          <cell r="W66">
            <v>26</v>
          </cell>
          <cell r="X66">
            <v>29</v>
          </cell>
          <cell r="Y66">
            <v>32</v>
          </cell>
        </row>
        <row r="67">
          <cell r="V67">
            <v>65</v>
          </cell>
          <cell r="W67">
            <v>26</v>
          </cell>
          <cell r="X67">
            <v>29</v>
          </cell>
          <cell r="Y67">
            <v>33</v>
          </cell>
        </row>
        <row r="68">
          <cell r="V68">
            <v>66</v>
          </cell>
          <cell r="W68">
            <v>26</v>
          </cell>
          <cell r="X68">
            <v>30</v>
          </cell>
          <cell r="Y68">
            <v>33</v>
          </cell>
        </row>
        <row r="69">
          <cell r="V69">
            <v>67</v>
          </cell>
          <cell r="W69">
            <v>27</v>
          </cell>
          <cell r="X69">
            <v>30</v>
          </cell>
          <cell r="Y69">
            <v>33</v>
          </cell>
        </row>
        <row r="70">
          <cell r="V70">
            <v>68</v>
          </cell>
          <cell r="W70">
            <v>27</v>
          </cell>
          <cell r="X70">
            <v>31</v>
          </cell>
        </row>
        <row r="71">
          <cell r="V71">
            <v>69</v>
          </cell>
          <cell r="W71">
            <v>28</v>
          </cell>
          <cell r="X71">
            <v>31</v>
          </cell>
        </row>
        <row r="72">
          <cell r="V72">
            <v>70</v>
          </cell>
          <cell r="W72">
            <v>28</v>
          </cell>
          <cell r="X72">
            <v>32</v>
          </cell>
        </row>
        <row r="73">
          <cell r="V73">
            <v>71</v>
          </cell>
          <cell r="W73">
            <v>28</v>
          </cell>
          <cell r="X73">
            <v>32</v>
          </cell>
        </row>
        <row r="74">
          <cell r="V74">
            <v>72</v>
          </cell>
          <cell r="W74">
            <v>29</v>
          </cell>
          <cell r="X74">
            <v>33</v>
          </cell>
        </row>
        <row r="75">
          <cell r="V75">
            <v>73</v>
          </cell>
          <cell r="W75">
            <v>29</v>
          </cell>
          <cell r="X75">
            <v>33</v>
          </cell>
        </row>
        <row r="76">
          <cell r="V76">
            <v>74</v>
          </cell>
          <cell r="W76">
            <v>30</v>
          </cell>
          <cell r="X76">
            <v>33</v>
          </cell>
        </row>
        <row r="77">
          <cell r="V77">
            <v>75</v>
          </cell>
          <cell r="W77">
            <v>30</v>
          </cell>
          <cell r="X77">
            <v>33</v>
          </cell>
        </row>
        <row r="78">
          <cell r="V78">
            <v>76</v>
          </cell>
          <cell r="W78">
            <v>30</v>
          </cell>
        </row>
        <row r="79">
          <cell r="V79">
            <v>77</v>
          </cell>
          <cell r="W79">
            <v>31</v>
          </cell>
        </row>
        <row r="80">
          <cell r="V80">
            <v>78</v>
          </cell>
          <cell r="W80">
            <v>31</v>
          </cell>
        </row>
        <row r="81">
          <cell r="V81">
            <v>79</v>
          </cell>
          <cell r="W81">
            <v>32</v>
          </cell>
        </row>
        <row r="82">
          <cell r="V82">
            <v>80</v>
          </cell>
          <cell r="W82">
            <v>32</v>
          </cell>
        </row>
        <row r="83">
          <cell r="V83">
            <v>81</v>
          </cell>
          <cell r="W83">
            <v>32</v>
          </cell>
        </row>
        <row r="84">
          <cell r="V84">
            <v>82</v>
          </cell>
          <cell r="W84">
            <v>33</v>
          </cell>
        </row>
        <row r="85">
          <cell r="V85">
            <v>83</v>
          </cell>
          <cell r="W85">
            <v>33</v>
          </cell>
        </row>
      </sheetData>
      <sheetData sheetId="5"/>
      <sheetData sheetId="6"/>
      <sheetData sheetId="7"/>
      <sheetData sheetId="8"/>
      <sheetData sheetId="9"/>
      <sheetData sheetId="10">
        <row r="4">
          <cell r="C4" t="str">
            <v>Tier</v>
          </cell>
          <cell r="D4" t="str">
            <v>Code</v>
          </cell>
          <cell r="E4" t="str">
            <v>Fee</v>
          </cell>
          <cell r="F4" t="str">
            <v>Tier 1</v>
          </cell>
          <cell r="G4" t="str">
            <v>Tier 2</v>
          </cell>
        </row>
        <row r="5">
          <cell r="A5" t="str">
            <v>MPO</v>
          </cell>
          <cell r="C5" t="str">
            <v>NT</v>
          </cell>
          <cell r="D5">
            <v>1</v>
          </cell>
          <cell r="E5">
            <v>5</v>
          </cell>
          <cell r="F5" t="str">
            <v>NT</v>
          </cell>
        </row>
        <row r="6">
          <cell r="A6" t="str">
            <v>MPM</v>
          </cell>
          <cell r="C6" t="str">
            <v>A / XA</v>
          </cell>
          <cell r="D6">
            <v>2</v>
          </cell>
          <cell r="E6">
            <v>4</v>
          </cell>
          <cell r="F6" t="str">
            <v>A / XA</v>
          </cell>
        </row>
        <row r="7">
          <cell r="A7" t="str">
            <v>MPG</v>
          </cell>
          <cell r="C7" t="str">
            <v>B / XB</v>
          </cell>
          <cell r="D7">
            <v>3</v>
          </cell>
          <cell r="E7">
            <v>3</v>
          </cell>
          <cell r="F7" t="str">
            <v>B / XB</v>
          </cell>
        </row>
        <row r="8">
          <cell r="A8" t="str">
            <v>MPS</v>
          </cell>
          <cell r="C8" t="str">
            <v>C / XC</v>
          </cell>
          <cell r="D8">
            <v>4</v>
          </cell>
          <cell r="E8">
            <v>2</v>
          </cell>
          <cell r="F8" t="str">
            <v>C / XC</v>
          </cell>
        </row>
        <row r="9">
          <cell r="A9" t="str">
            <v>MPL</v>
          </cell>
          <cell r="C9" t="str">
            <v>D</v>
          </cell>
          <cell r="D9">
            <v>5</v>
          </cell>
          <cell r="E9">
            <v>2</v>
          </cell>
          <cell r="F9" t="str">
            <v>D</v>
          </cell>
        </row>
        <row r="10">
          <cell r="A10" t="str">
            <v>FPO</v>
          </cell>
          <cell r="C10" t="str">
            <v>A Pro / B Am</v>
          </cell>
          <cell r="D10">
            <v>9</v>
          </cell>
          <cell r="F10" t="str">
            <v>Pro A</v>
          </cell>
          <cell r="G10" t="str">
            <v>Am B</v>
          </cell>
        </row>
        <row r="11">
          <cell r="A11" t="str">
            <v>FPM</v>
          </cell>
          <cell r="C11" t="str">
            <v>A Pro / C Am</v>
          </cell>
          <cell r="D11">
            <v>10</v>
          </cell>
          <cell r="F11" t="str">
            <v>Pro A</v>
          </cell>
          <cell r="G11" t="str">
            <v>Am C</v>
          </cell>
        </row>
        <row r="12">
          <cell r="A12" t="str">
            <v>FPG</v>
          </cell>
          <cell r="C12" t="str">
            <v>B Pro / C Am</v>
          </cell>
          <cell r="D12">
            <v>11</v>
          </cell>
          <cell r="F12" t="str">
            <v>Pro B</v>
          </cell>
          <cell r="G12" t="str">
            <v>Am C</v>
          </cell>
        </row>
        <row r="13">
          <cell r="A13" t="str">
            <v>FPS</v>
          </cell>
          <cell r="C13" t="str">
            <v>B Pro / A Am</v>
          </cell>
          <cell r="D13">
            <v>12</v>
          </cell>
          <cell r="F13" t="str">
            <v>Pro B</v>
          </cell>
          <cell r="G13" t="str">
            <v>Am A</v>
          </cell>
        </row>
        <row r="14">
          <cell r="A14" t="str">
            <v>FPL</v>
          </cell>
          <cell r="C14" t="str">
            <v xml:space="preserve">C Pro / A Am </v>
          </cell>
          <cell r="D14">
            <v>13</v>
          </cell>
          <cell r="F14" t="str">
            <v>Pro C</v>
          </cell>
          <cell r="G14" t="str">
            <v>Am A</v>
          </cell>
        </row>
        <row r="15">
          <cell r="A15" t="str">
            <v>MA1</v>
          </cell>
          <cell r="C15" t="str">
            <v xml:space="preserve">C Pro / B Am </v>
          </cell>
          <cell r="D15">
            <v>14</v>
          </cell>
          <cell r="F15" t="str">
            <v>Pro C</v>
          </cell>
          <cell r="G15" t="str">
            <v>Am B</v>
          </cell>
        </row>
        <row r="16">
          <cell r="A16" t="str">
            <v>MA2</v>
          </cell>
        </row>
        <row r="17">
          <cell r="A17" t="str">
            <v>MA3</v>
          </cell>
        </row>
        <row r="18">
          <cell r="A18" t="str">
            <v>MM1</v>
          </cell>
        </row>
        <row r="19">
          <cell r="A19" t="str">
            <v>MG1</v>
          </cell>
          <cell r="C19" t="str">
            <v>Pro A</v>
          </cell>
          <cell r="E19">
            <v>4</v>
          </cell>
        </row>
        <row r="20">
          <cell r="A20" t="str">
            <v>MS1</v>
          </cell>
          <cell r="C20" t="str">
            <v>Pro B</v>
          </cell>
          <cell r="E20">
            <v>3</v>
          </cell>
        </row>
        <row r="21">
          <cell r="A21" t="str">
            <v>FW1</v>
          </cell>
          <cell r="C21" t="str">
            <v>Pro C</v>
          </cell>
          <cell r="E21">
            <v>2</v>
          </cell>
        </row>
        <row r="22">
          <cell r="A22" t="str">
            <v>FW2</v>
          </cell>
          <cell r="C22" t="str">
            <v>Am A</v>
          </cell>
          <cell r="E22">
            <v>4</v>
          </cell>
        </row>
        <row r="23">
          <cell r="A23" t="str">
            <v>FW3</v>
          </cell>
          <cell r="C23" t="str">
            <v>Am B</v>
          </cell>
          <cell r="E23">
            <v>3</v>
          </cell>
        </row>
        <row r="24">
          <cell r="A24" t="str">
            <v>FM1</v>
          </cell>
          <cell r="C24" t="str">
            <v>Am C</v>
          </cell>
          <cell r="E24">
            <v>2</v>
          </cell>
        </row>
        <row r="25">
          <cell r="A25" t="str">
            <v>MJ1</v>
          </cell>
        </row>
        <row r="26">
          <cell r="A26" t="str">
            <v>MJ2</v>
          </cell>
          <cell r="F26" t="str">
            <v>A / XA</v>
          </cell>
          <cell r="G26">
            <v>0</v>
          </cell>
        </row>
        <row r="27">
          <cell r="A27" t="str">
            <v>MJ3</v>
          </cell>
        </row>
        <row r="28">
          <cell r="A28" t="str">
            <v>MJ4</v>
          </cell>
        </row>
        <row r="29">
          <cell r="A29" t="str">
            <v>FJ1</v>
          </cell>
        </row>
        <row r="30">
          <cell r="A30" t="str">
            <v>FJ2</v>
          </cell>
        </row>
        <row r="31">
          <cell r="A31" t="str">
            <v>FJ3</v>
          </cell>
        </row>
        <row r="32">
          <cell r="A32" t="str">
            <v>FJ4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73"/>
  <sheetViews>
    <sheetView showGridLines="0" tabSelected="1" zoomScale="75" zoomScaleNormal="75" workbookViewId="0">
      <selection activeCell="D21" sqref="D21"/>
    </sheetView>
  </sheetViews>
  <sheetFormatPr defaultRowHeight="13.2" x14ac:dyDescent="0.25"/>
  <cols>
    <col min="1" max="1" width="1.5546875" customWidth="1"/>
    <col min="2" max="2" width="7.5546875" customWidth="1"/>
    <col min="3" max="3" width="9.33203125" customWidth="1"/>
    <col min="4" max="4" width="15.109375" customWidth="1"/>
    <col min="5" max="5" width="2.44140625" customWidth="1"/>
    <col min="6" max="6" width="13.33203125" style="8" bestFit="1" customWidth="1"/>
    <col min="7" max="7" width="2.44140625" style="30" customWidth="1"/>
    <col min="8" max="8" width="15.109375" style="8" bestFit="1" customWidth="1"/>
    <col min="9" max="9" width="12.6640625" style="8" bestFit="1" customWidth="1"/>
    <col min="10" max="10" width="2.44140625" style="30" customWidth="1"/>
    <col min="11" max="11" width="18.88671875" customWidth="1"/>
    <col min="12" max="12" width="2.44140625" customWidth="1"/>
    <col min="13" max="13" width="18.5546875" customWidth="1"/>
    <col min="14" max="14" width="2.44140625" customWidth="1"/>
    <col min="15" max="15" width="17.6640625" customWidth="1"/>
    <col min="16" max="16" width="2.44140625" customWidth="1"/>
    <col min="17" max="17" width="15.33203125" customWidth="1"/>
    <col min="18" max="18" width="7.44140625" customWidth="1"/>
    <col min="19" max="19" width="2.109375" style="30" customWidth="1"/>
    <col min="20" max="20" width="74.6640625" bestFit="1" customWidth="1"/>
    <col min="21" max="21" width="1.6640625" customWidth="1"/>
    <col min="28" max="28" width="4" customWidth="1"/>
  </cols>
  <sheetData>
    <row r="1" spans="2:27" ht="7.5" customHeight="1" thickBot="1" x14ac:dyDescent="0.3"/>
    <row r="2" spans="2:27" s="28" customFormat="1" ht="23.4" thickBot="1" x14ac:dyDescent="0.3">
      <c r="B2" s="96" t="s">
        <v>64</v>
      </c>
      <c r="C2" s="97"/>
      <c r="D2" s="97"/>
      <c r="E2" s="97"/>
      <c r="F2" s="97"/>
      <c r="G2" s="97"/>
      <c r="H2" s="97"/>
      <c r="I2" s="97"/>
      <c r="J2" s="97"/>
      <c r="K2" s="97"/>
      <c r="L2" s="97"/>
      <c r="M2" s="97"/>
      <c r="N2" s="97"/>
      <c r="O2" s="97"/>
      <c r="P2" s="97"/>
      <c r="Q2" s="97"/>
      <c r="R2" s="97"/>
      <c r="S2" s="97"/>
      <c r="T2" s="98"/>
      <c r="U2" s="67"/>
      <c r="V2" s="67"/>
      <c r="W2" s="67"/>
      <c r="X2" s="67"/>
      <c r="Y2" s="67"/>
      <c r="Z2" s="67"/>
      <c r="AA2" s="67"/>
    </row>
    <row r="3" spans="2:27" ht="9.75" customHeight="1" thickBot="1" x14ac:dyDescent="0.3">
      <c r="B3" s="32"/>
      <c r="C3" s="32"/>
      <c r="D3" s="32"/>
      <c r="E3" s="32"/>
      <c r="F3" s="32"/>
      <c r="G3" s="48"/>
      <c r="H3" s="32"/>
      <c r="I3" s="32"/>
      <c r="J3" s="48"/>
      <c r="K3" s="32"/>
      <c r="L3" s="32"/>
      <c r="M3" s="32"/>
      <c r="N3" s="32"/>
      <c r="O3" s="32"/>
      <c r="P3" s="32"/>
      <c r="Q3" s="32"/>
      <c r="R3" s="32"/>
      <c r="S3" s="48"/>
      <c r="T3" s="32"/>
      <c r="U3" s="32"/>
      <c r="V3" s="32"/>
      <c r="W3" s="32"/>
      <c r="X3" s="32"/>
      <c r="Y3" s="32"/>
      <c r="Z3" s="32"/>
      <c r="AA3" s="32"/>
    </row>
    <row r="4" spans="2:27" ht="178.5" customHeight="1" thickBot="1" x14ac:dyDescent="0.3">
      <c r="B4" s="103" t="s">
        <v>63</v>
      </c>
      <c r="C4" s="120"/>
      <c r="D4" s="120"/>
      <c r="E4" s="120"/>
      <c r="F4" s="120"/>
      <c r="G4" s="120"/>
      <c r="H4" s="120"/>
      <c r="I4" s="120"/>
      <c r="J4" s="120"/>
      <c r="K4" s="120"/>
      <c r="L4" s="120"/>
      <c r="M4" s="120"/>
      <c r="N4" s="120"/>
      <c r="O4" s="120"/>
      <c r="P4" s="120"/>
      <c r="Q4" s="120"/>
      <c r="R4" s="120"/>
      <c r="S4" s="120"/>
      <c r="T4" s="121"/>
      <c r="U4" s="32"/>
      <c r="V4" s="32"/>
      <c r="W4" s="32"/>
      <c r="X4" s="32"/>
      <c r="Y4" s="32"/>
      <c r="Z4" s="32"/>
      <c r="AA4" s="32"/>
    </row>
    <row r="5" spans="2:27" ht="13.5" customHeight="1" thickBot="1" x14ac:dyDescent="0.3">
      <c r="B5" s="32"/>
      <c r="C5" s="32"/>
      <c r="D5" s="32"/>
      <c r="E5" s="32"/>
      <c r="F5" s="32"/>
      <c r="G5" s="48"/>
      <c r="H5" s="32"/>
      <c r="I5" s="32"/>
      <c r="J5" s="48"/>
      <c r="L5" s="32"/>
      <c r="M5" s="32"/>
      <c r="N5" s="32"/>
      <c r="O5" s="32"/>
      <c r="P5" s="32"/>
      <c r="Q5" s="32"/>
      <c r="R5" s="32"/>
      <c r="S5" s="48"/>
      <c r="T5" s="32"/>
      <c r="U5" s="32"/>
      <c r="V5" s="32"/>
      <c r="W5" s="32"/>
      <c r="X5" s="32"/>
      <c r="Y5" s="32"/>
      <c r="Z5" s="32"/>
      <c r="AA5" s="32"/>
    </row>
    <row r="6" spans="2:27" ht="23.25" customHeight="1" thickBot="1" x14ac:dyDescent="0.3">
      <c r="D6" s="8"/>
      <c r="E6" s="17"/>
      <c r="J6" s="48"/>
      <c r="K6" s="89" t="s">
        <v>36</v>
      </c>
      <c r="L6" s="32"/>
      <c r="M6" s="32"/>
      <c r="N6" s="32"/>
      <c r="O6" s="32"/>
      <c r="P6" s="32"/>
      <c r="R6" s="32"/>
      <c r="S6" s="48"/>
      <c r="T6" s="32"/>
      <c r="U6" s="32"/>
      <c r="V6" s="32"/>
      <c r="W6" s="32"/>
      <c r="X6" s="32"/>
      <c r="Y6" s="32"/>
      <c r="Z6" s="32"/>
      <c r="AA6" s="32"/>
    </row>
    <row r="7" spans="2:27" ht="23.25" customHeight="1" thickBot="1" x14ac:dyDescent="0.3">
      <c r="J7" s="48"/>
      <c r="K7" s="104" t="s">
        <v>43</v>
      </c>
      <c r="L7" s="32"/>
      <c r="M7" s="33"/>
      <c r="N7" s="32"/>
      <c r="O7" s="89" t="s">
        <v>38</v>
      </c>
      <c r="P7" s="32"/>
      <c r="Q7" s="90"/>
      <c r="R7" s="32"/>
      <c r="S7" s="48"/>
      <c r="T7" s="32"/>
      <c r="U7" s="32"/>
      <c r="V7" s="32"/>
      <c r="W7" s="32"/>
      <c r="X7" s="32"/>
      <c r="Y7" s="32"/>
      <c r="Z7" s="32"/>
      <c r="AA7" s="32"/>
    </row>
    <row r="8" spans="2:27" ht="23.25" customHeight="1" thickTop="1" thickBot="1" x14ac:dyDescent="0.3">
      <c r="B8" s="20"/>
      <c r="C8" s="94" t="s">
        <v>42</v>
      </c>
      <c r="E8" s="19"/>
      <c r="J8" s="48"/>
      <c r="K8" s="105"/>
      <c r="L8" s="32"/>
      <c r="M8" s="89" t="s">
        <v>37</v>
      </c>
      <c r="N8" s="32"/>
      <c r="O8" s="122" t="s">
        <v>40</v>
      </c>
      <c r="P8" s="32"/>
      <c r="Q8" s="91" t="s">
        <v>39</v>
      </c>
      <c r="R8" s="32"/>
      <c r="S8" s="48"/>
      <c r="T8" s="32"/>
      <c r="U8" s="32"/>
      <c r="V8" s="32"/>
      <c r="W8" s="32"/>
      <c r="X8" s="32"/>
      <c r="Y8" s="32"/>
      <c r="Z8" s="32"/>
      <c r="AA8" s="32"/>
    </row>
    <row r="9" spans="2:27" ht="10.5" customHeight="1" thickTop="1" x14ac:dyDescent="0.25">
      <c r="K9" s="105"/>
      <c r="L9" s="32"/>
      <c r="M9" s="100" t="s">
        <v>44</v>
      </c>
      <c r="N9" s="32"/>
      <c r="O9" s="123"/>
      <c r="P9" s="32"/>
      <c r="Q9" s="107" t="s">
        <v>33</v>
      </c>
      <c r="R9" s="32"/>
      <c r="S9" s="48"/>
      <c r="T9" s="32"/>
      <c r="U9" s="32"/>
      <c r="V9" s="32"/>
      <c r="W9" s="32"/>
      <c r="X9" s="32"/>
      <c r="Y9" s="32"/>
      <c r="Z9" s="32"/>
      <c r="AA9" s="32"/>
    </row>
    <row r="10" spans="2:27" ht="24.75" customHeight="1" x14ac:dyDescent="0.25">
      <c r="B10" s="18"/>
      <c r="C10" s="95" t="s">
        <v>41</v>
      </c>
      <c r="K10" s="105"/>
      <c r="M10" s="101"/>
      <c r="O10" s="123"/>
      <c r="Q10" s="108"/>
    </row>
    <row r="11" spans="2:27" ht="17.25" customHeight="1" x14ac:dyDescent="0.25">
      <c r="I11" s="2"/>
      <c r="J11" s="24"/>
      <c r="K11" s="105"/>
      <c r="L11" s="8"/>
      <c r="M11" s="101"/>
      <c r="N11" s="8"/>
      <c r="O11" s="123"/>
      <c r="P11" s="8"/>
      <c r="Q11" s="108"/>
      <c r="R11" s="8"/>
      <c r="U11" s="1"/>
    </row>
    <row r="12" spans="2:27" s="8" customFormat="1" ht="14.25" customHeight="1" x14ac:dyDescent="0.25">
      <c r="D12" s="9"/>
      <c r="E12" s="9"/>
      <c r="G12" s="30"/>
      <c r="J12" s="30"/>
      <c r="K12" s="105"/>
      <c r="M12" s="101"/>
      <c r="O12" s="123"/>
      <c r="Q12" s="108"/>
      <c r="S12" s="30"/>
    </row>
    <row r="13" spans="2:27" s="8" customFormat="1" ht="13.8" thickBot="1" x14ac:dyDescent="0.3">
      <c r="J13" s="30"/>
      <c r="K13" s="106"/>
      <c r="M13" s="102"/>
      <c r="O13" s="123"/>
      <c r="Q13" s="108"/>
      <c r="S13" s="30"/>
    </row>
    <row r="14" spans="2:27" x14ac:dyDescent="0.25">
      <c r="K14" s="86" t="s">
        <v>26</v>
      </c>
      <c r="M14" s="86" t="s">
        <v>26</v>
      </c>
      <c r="O14" s="123"/>
      <c r="Q14" s="108"/>
    </row>
    <row r="15" spans="2:27" ht="13.8" thickBot="1" x14ac:dyDescent="0.3">
      <c r="J15" s="24"/>
      <c r="K15" s="40" t="s">
        <v>22</v>
      </c>
      <c r="M15" s="40" t="s">
        <v>23</v>
      </c>
      <c r="O15" s="123"/>
      <c r="P15" s="21"/>
      <c r="Q15" s="108"/>
      <c r="R15" s="21"/>
      <c r="S15" s="21"/>
    </row>
    <row r="16" spans="2:27" ht="21.6" thickBot="1" x14ac:dyDescent="0.35">
      <c r="B16" s="99"/>
      <c r="C16" s="99"/>
      <c r="D16" s="99"/>
      <c r="E16" s="26"/>
      <c r="F16" s="30"/>
      <c r="H16" s="27"/>
      <c r="I16" s="92"/>
      <c r="J16" s="59"/>
      <c r="K16" s="93"/>
      <c r="M16" s="93"/>
      <c r="O16" s="124"/>
      <c r="P16" s="29"/>
      <c r="Q16" s="108"/>
      <c r="R16" s="29"/>
      <c r="S16" s="29"/>
    </row>
    <row r="17" spans="2:20" ht="21.6" thickBot="1" x14ac:dyDescent="0.3">
      <c r="B17" s="66"/>
      <c r="C17" s="66"/>
      <c r="D17" s="88" t="s">
        <v>34</v>
      </c>
      <c r="E17" s="24"/>
      <c r="F17" s="89" t="s">
        <v>35</v>
      </c>
      <c r="G17" s="24"/>
      <c r="H17" s="2"/>
      <c r="I17" s="2"/>
      <c r="J17" s="24"/>
      <c r="K17" s="43"/>
      <c r="M17" s="47"/>
      <c r="O17" s="86" t="s">
        <v>26</v>
      </c>
      <c r="P17" s="30"/>
      <c r="Q17" s="109"/>
      <c r="R17" s="30"/>
    </row>
    <row r="18" spans="2:20" ht="14.4" thickTop="1" thickBot="1" x14ac:dyDescent="0.3">
      <c r="B18" s="1"/>
      <c r="C18" s="1"/>
      <c r="D18" s="37" t="s">
        <v>1</v>
      </c>
      <c r="E18" s="2"/>
      <c r="F18" s="37" t="s">
        <v>15</v>
      </c>
      <c r="G18" s="21"/>
      <c r="H18" s="37" t="s">
        <v>16</v>
      </c>
      <c r="I18" s="37" t="s">
        <v>32</v>
      </c>
      <c r="J18" s="21"/>
      <c r="K18" s="50" t="s">
        <v>29</v>
      </c>
      <c r="M18" s="51" t="s">
        <v>30</v>
      </c>
      <c r="O18" s="52" t="s">
        <v>31</v>
      </c>
      <c r="Q18" s="87" t="s">
        <v>26</v>
      </c>
    </row>
    <row r="19" spans="2:20" ht="14.4" thickTop="1" thickBot="1" x14ac:dyDescent="0.3">
      <c r="B19" s="57"/>
      <c r="C19" s="3" t="s">
        <v>0</v>
      </c>
      <c r="D19" s="38" t="s">
        <v>27</v>
      </c>
      <c r="E19" s="4"/>
      <c r="F19" s="38" t="s">
        <v>14</v>
      </c>
      <c r="G19" s="21"/>
      <c r="H19" s="53" t="s">
        <v>17</v>
      </c>
      <c r="I19" s="53" t="s">
        <v>18</v>
      </c>
      <c r="J19" s="21"/>
      <c r="K19" s="54" t="s">
        <v>28</v>
      </c>
      <c r="L19" s="5"/>
      <c r="M19" s="55" t="s">
        <v>28</v>
      </c>
      <c r="N19" s="5"/>
      <c r="O19" s="56" t="s">
        <v>25</v>
      </c>
      <c r="P19" s="4"/>
      <c r="Q19" s="68" t="s">
        <v>24</v>
      </c>
      <c r="R19" s="4"/>
      <c r="S19" s="21"/>
    </row>
    <row r="20" spans="2:20" ht="6.75" customHeight="1" thickBot="1" x14ac:dyDescent="0.3">
      <c r="B20" s="57"/>
      <c r="C20" s="57"/>
      <c r="D20" s="39"/>
      <c r="E20" s="24"/>
      <c r="F20" s="39"/>
      <c r="G20" s="24"/>
      <c r="H20" s="39"/>
      <c r="I20" s="39"/>
      <c r="J20" s="24"/>
      <c r="K20" s="43"/>
      <c r="M20" s="47"/>
      <c r="O20" s="47"/>
      <c r="P20" s="8"/>
      <c r="Q20" s="69"/>
      <c r="R20" s="8"/>
    </row>
    <row r="21" spans="2:20" ht="12.75" customHeight="1" thickBot="1" x14ac:dyDescent="0.3">
      <c r="B21" s="57"/>
      <c r="C21" s="74" t="s">
        <v>2</v>
      </c>
      <c r="D21" s="34"/>
      <c r="E21" s="21"/>
      <c r="F21" s="35"/>
      <c r="G21" s="49"/>
      <c r="H21" s="76">
        <f>D21*F21</f>
        <v>0</v>
      </c>
      <c r="I21" s="77" t="e">
        <f>H21/$H$53</f>
        <v>#DIV/0!</v>
      </c>
      <c r="J21" s="60"/>
      <c r="K21" s="44" t="e">
        <f>I21*$K$16</f>
        <v>#DIV/0!</v>
      </c>
      <c r="L21" s="6"/>
      <c r="M21" s="44" t="e">
        <f>$I21*$M$16</f>
        <v>#DIV/0!</v>
      </c>
      <c r="N21" s="6"/>
      <c r="O21" s="36"/>
      <c r="P21" s="21"/>
      <c r="Q21" s="70" t="e">
        <f>SUM(K21,M21,O21)</f>
        <v>#DIV/0!</v>
      </c>
      <c r="R21" s="74" t="s">
        <v>2</v>
      </c>
      <c r="S21" s="31"/>
      <c r="T21" s="119" t="s">
        <v>5</v>
      </c>
    </row>
    <row r="22" spans="2:20" ht="12.75" customHeight="1" thickBot="1" x14ac:dyDescent="0.3">
      <c r="B22" s="57"/>
      <c r="C22" s="57"/>
      <c r="D22" s="38"/>
      <c r="E22" s="21"/>
      <c r="F22" s="42"/>
      <c r="G22" s="22"/>
      <c r="H22" s="78"/>
      <c r="I22" s="79"/>
      <c r="J22" s="61"/>
      <c r="K22" s="45"/>
      <c r="M22" s="45"/>
      <c r="O22" s="38"/>
      <c r="P22" s="4"/>
      <c r="Q22" s="71"/>
      <c r="R22" s="57"/>
      <c r="S22" s="21"/>
      <c r="T22" s="2"/>
    </row>
    <row r="23" spans="2:20" ht="12.75" customHeight="1" thickBot="1" x14ac:dyDescent="0.3">
      <c r="B23" s="57"/>
      <c r="C23" s="74" t="s">
        <v>45</v>
      </c>
      <c r="D23" s="34"/>
      <c r="E23" s="21"/>
      <c r="F23" s="35"/>
      <c r="G23" s="49"/>
      <c r="H23" s="80">
        <f>D23*F23</f>
        <v>0</v>
      </c>
      <c r="I23" s="77" t="e">
        <f>H23/$H$53</f>
        <v>#DIV/0!</v>
      </c>
      <c r="J23" s="60"/>
      <c r="K23" s="44" t="e">
        <f>I23*$K$16</f>
        <v>#DIV/0!</v>
      </c>
      <c r="L23" s="6"/>
      <c r="M23" s="44" t="e">
        <f>$I23*$M$16</f>
        <v>#DIV/0!</v>
      </c>
      <c r="N23" s="6"/>
      <c r="O23" s="36"/>
      <c r="P23" s="21"/>
      <c r="Q23" s="70" t="e">
        <f>SUM(K23,M23,O23)</f>
        <v>#DIV/0!</v>
      </c>
      <c r="R23" s="74" t="s">
        <v>45</v>
      </c>
      <c r="S23" s="31"/>
      <c r="T23" s="119" t="s">
        <v>6</v>
      </c>
    </row>
    <row r="24" spans="2:20" ht="12.75" customHeight="1" thickBot="1" x14ac:dyDescent="0.3">
      <c r="B24" s="57"/>
      <c r="C24" s="57"/>
      <c r="D24" s="38"/>
      <c r="E24" s="21"/>
      <c r="F24" s="42"/>
      <c r="G24" s="22"/>
      <c r="H24" s="78"/>
      <c r="I24" s="79"/>
      <c r="J24" s="61"/>
      <c r="K24" s="45"/>
      <c r="M24" s="45"/>
      <c r="O24" s="38"/>
      <c r="P24" s="4"/>
      <c r="Q24" s="71"/>
      <c r="R24" s="57"/>
      <c r="S24" s="21"/>
      <c r="T24" s="2"/>
    </row>
    <row r="25" spans="2:20" ht="12.75" customHeight="1" thickBot="1" x14ac:dyDescent="0.3">
      <c r="B25" s="57"/>
      <c r="C25" s="74" t="s">
        <v>46</v>
      </c>
      <c r="D25" s="34"/>
      <c r="E25" s="21"/>
      <c r="F25" s="35"/>
      <c r="G25" s="49"/>
      <c r="H25" s="80">
        <f>D25*F25</f>
        <v>0</v>
      </c>
      <c r="I25" s="77" t="e">
        <f>H25/$H$53</f>
        <v>#DIV/0!</v>
      </c>
      <c r="J25" s="60"/>
      <c r="K25" s="44" t="e">
        <f>I25*$K$16</f>
        <v>#DIV/0!</v>
      </c>
      <c r="L25" s="6"/>
      <c r="M25" s="44" t="e">
        <f>$I25*$M$16</f>
        <v>#DIV/0!</v>
      </c>
      <c r="N25" s="6"/>
      <c r="O25" s="36"/>
      <c r="P25" s="21"/>
      <c r="Q25" s="70" t="e">
        <f>SUM(K25,M25,O25)</f>
        <v>#DIV/0!</v>
      </c>
      <c r="R25" s="74" t="s">
        <v>46</v>
      </c>
      <c r="S25" s="31"/>
      <c r="T25" s="119" t="s">
        <v>7</v>
      </c>
    </row>
    <row r="26" spans="2:20" ht="12.75" customHeight="1" thickBot="1" x14ac:dyDescent="0.3">
      <c r="B26" s="57"/>
      <c r="C26" s="57"/>
      <c r="D26" s="38"/>
      <c r="E26" s="21"/>
      <c r="F26" s="42"/>
      <c r="G26" s="22"/>
      <c r="H26" s="78"/>
      <c r="I26" s="79"/>
      <c r="J26" s="61"/>
      <c r="K26" s="45"/>
      <c r="M26" s="45"/>
      <c r="O26" s="38"/>
      <c r="P26" s="4"/>
      <c r="Q26" s="71"/>
      <c r="R26" s="57"/>
      <c r="S26" s="21"/>
      <c r="T26" s="2"/>
    </row>
    <row r="27" spans="2:20" ht="12.75" customHeight="1" thickBot="1" x14ac:dyDescent="0.3">
      <c r="B27" s="57"/>
      <c r="C27" s="74" t="s">
        <v>47</v>
      </c>
      <c r="D27" s="34"/>
      <c r="E27" s="21"/>
      <c r="F27" s="35"/>
      <c r="G27" s="49"/>
      <c r="H27" s="80">
        <f>D27*F27</f>
        <v>0</v>
      </c>
      <c r="I27" s="77" t="e">
        <f>H27/$H$53</f>
        <v>#DIV/0!</v>
      </c>
      <c r="J27" s="60"/>
      <c r="K27" s="44" t="e">
        <f>I27*$K$16</f>
        <v>#DIV/0!</v>
      </c>
      <c r="L27" s="6"/>
      <c r="M27" s="44" t="e">
        <f>$I27*$M$16</f>
        <v>#DIV/0!</v>
      </c>
      <c r="N27" s="6"/>
      <c r="O27" s="36"/>
      <c r="P27" s="21"/>
      <c r="Q27" s="70" t="e">
        <f>SUM(K27,M27,O27)</f>
        <v>#DIV/0!</v>
      </c>
      <c r="R27" s="74" t="s">
        <v>47</v>
      </c>
      <c r="S27" s="31"/>
      <c r="T27" s="119" t="s">
        <v>61</v>
      </c>
    </row>
    <row r="28" spans="2:20" ht="12.75" customHeight="1" thickBot="1" x14ac:dyDescent="0.3">
      <c r="B28" s="57"/>
      <c r="C28" s="57"/>
      <c r="D28" s="38"/>
      <c r="E28" s="21"/>
      <c r="F28" s="42"/>
      <c r="G28" s="22"/>
      <c r="H28" s="78"/>
      <c r="I28" s="79"/>
      <c r="J28" s="61"/>
      <c r="K28" s="45"/>
      <c r="M28" s="45"/>
      <c r="O28" s="38"/>
      <c r="P28" s="4"/>
      <c r="Q28" s="71"/>
      <c r="R28" s="57"/>
      <c r="S28" s="21"/>
      <c r="T28" s="2"/>
    </row>
    <row r="29" spans="2:20" ht="12.75" customHeight="1" thickBot="1" x14ac:dyDescent="0.3">
      <c r="B29" s="57"/>
      <c r="C29" s="74" t="s">
        <v>48</v>
      </c>
      <c r="D29" s="34"/>
      <c r="E29" s="21"/>
      <c r="F29" s="35"/>
      <c r="G29" s="49"/>
      <c r="H29" s="80">
        <f>D29*F29</f>
        <v>0</v>
      </c>
      <c r="I29" s="77" t="e">
        <f>H29/$H$53</f>
        <v>#DIV/0!</v>
      </c>
      <c r="J29" s="60"/>
      <c r="K29" s="44" t="e">
        <f>I29*$K$16</f>
        <v>#DIV/0!</v>
      </c>
      <c r="L29" s="6"/>
      <c r="M29" s="44" t="e">
        <f>$I29*$M$16</f>
        <v>#DIV/0!</v>
      </c>
      <c r="N29" s="6"/>
      <c r="O29" s="36"/>
      <c r="P29" s="21"/>
      <c r="Q29" s="70" t="e">
        <f>SUM(K29,M29,O29)</f>
        <v>#DIV/0!</v>
      </c>
      <c r="R29" s="74" t="s">
        <v>48</v>
      </c>
      <c r="S29" s="31"/>
      <c r="T29" s="119" t="s">
        <v>8</v>
      </c>
    </row>
    <row r="30" spans="2:20" ht="12.75" customHeight="1" thickBot="1" x14ac:dyDescent="0.3">
      <c r="B30" s="57"/>
      <c r="C30" s="57"/>
      <c r="D30" s="38"/>
      <c r="E30" s="21"/>
      <c r="F30" s="42"/>
      <c r="G30" s="22"/>
      <c r="H30" s="78"/>
      <c r="I30" s="79"/>
      <c r="J30" s="61"/>
      <c r="K30" s="45"/>
      <c r="M30" s="45"/>
      <c r="O30" s="38"/>
      <c r="P30" s="4"/>
      <c r="Q30" s="71"/>
      <c r="R30" s="57"/>
      <c r="S30" s="21"/>
      <c r="T30" s="2"/>
    </row>
    <row r="31" spans="2:20" ht="12.75" customHeight="1" thickBot="1" x14ac:dyDescent="0.3">
      <c r="B31" s="57"/>
      <c r="C31" s="74" t="s">
        <v>49</v>
      </c>
      <c r="D31" s="34"/>
      <c r="E31" s="21"/>
      <c r="F31" s="35"/>
      <c r="G31" s="49"/>
      <c r="H31" s="80">
        <f>D31*F31</f>
        <v>0</v>
      </c>
      <c r="I31" s="77" t="e">
        <f>H31/$H$53</f>
        <v>#DIV/0!</v>
      </c>
      <c r="J31" s="60"/>
      <c r="K31" s="44" t="e">
        <f>I31*$K$16</f>
        <v>#DIV/0!</v>
      </c>
      <c r="M31" s="44" t="e">
        <f>$I31*$M$16</f>
        <v>#DIV/0!</v>
      </c>
      <c r="O31" s="36"/>
      <c r="P31" s="21"/>
      <c r="Q31" s="70" t="e">
        <f>SUM(K31,M31,O31)</f>
        <v>#DIV/0!</v>
      </c>
      <c r="R31" s="74" t="s">
        <v>49</v>
      </c>
      <c r="S31" s="31"/>
      <c r="T31" s="119" t="s">
        <v>62</v>
      </c>
    </row>
    <row r="32" spans="2:20" ht="12.75" customHeight="1" thickBot="1" x14ac:dyDescent="0.3">
      <c r="B32" s="57"/>
      <c r="C32" s="57"/>
      <c r="D32" s="38"/>
      <c r="E32" s="21"/>
      <c r="F32" s="42"/>
      <c r="G32" s="22"/>
      <c r="H32" s="78"/>
      <c r="I32" s="79"/>
      <c r="J32" s="61"/>
      <c r="K32" s="45"/>
      <c r="M32" s="45"/>
      <c r="O32" s="38"/>
      <c r="P32" s="4"/>
      <c r="Q32" s="71"/>
      <c r="R32" s="57"/>
      <c r="S32" s="21"/>
      <c r="T32" s="2"/>
    </row>
    <row r="33" spans="2:20" ht="12.75" customHeight="1" thickBot="1" x14ac:dyDescent="0.3">
      <c r="B33" s="57"/>
      <c r="C33" s="74" t="s">
        <v>50</v>
      </c>
      <c r="D33" s="34"/>
      <c r="E33" s="21"/>
      <c r="F33" s="35"/>
      <c r="G33" s="49"/>
      <c r="H33" s="80">
        <f>D33*F33</f>
        <v>0</v>
      </c>
      <c r="I33" s="77" t="e">
        <f>H33/$H$53</f>
        <v>#DIV/0!</v>
      </c>
      <c r="J33" s="60"/>
      <c r="K33" s="44" t="e">
        <f>I33*$K$16</f>
        <v>#DIV/0!</v>
      </c>
      <c r="M33" s="44" t="e">
        <f>$I33*$M$16</f>
        <v>#DIV/0!</v>
      </c>
      <c r="O33" s="36"/>
      <c r="P33" s="21"/>
      <c r="Q33" s="70" t="e">
        <f>SUM(K33,M33,O33)</f>
        <v>#DIV/0!</v>
      </c>
      <c r="R33" s="74" t="s">
        <v>50</v>
      </c>
      <c r="S33" s="31"/>
      <c r="T33" s="119" t="s">
        <v>9</v>
      </c>
    </row>
    <row r="34" spans="2:20" ht="12.75" customHeight="1" thickBot="1" x14ac:dyDescent="0.3">
      <c r="B34" s="57"/>
      <c r="C34" s="57"/>
      <c r="D34" s="38"/>
      <c r="E34" s="21"/>
      <c r="F34" s="42"/>
      <c r="G34" s="22"/>
      <c r="H34" s="78"/>
      <c r="I34" s="79"/>
      <c r="J34" s="61"/>
      <c r="K34" s="45"/>
      <c r="M34" s="45"/>
      <c r="O34" s="38"/>
      <c r="P34" s="4"/>
      <c r="Q34" s="71"/>
      <c r="R34" s="57"/>
      <c r="S34" s="21"/>
      <c r="T34" s="2"/>
    </row>
    <row r="35" spans="2:20" ht="12.75" customHeight="1" thickBot="1" x14ac:dyDescent="0.3">
      <c r="B35" s="57"/>
      <c r="C35" s="74" t="s">
        <v>51</v>
      </c>
      <c r="D35" s="34"/>
      <c r="E35" s="21"/>
      <c r="F35" s="35"/>
      <c r="G35" s="49"/>
      <c r="H35" s="80">
        <f>D35*F35</f>
        <v>0</v>
      </c>
      <c r="I35" s="77" t="e">
        <f>H35/$H$53</f>
        <v>#DIV/0!</v>
      </c>
      <c r="J35" s="60"/>
      <c r="K35" s="44" t="e">
        <f>I35*$K$16</f>
        <v>#DIV/0!</v>
      </c>
      <c r="L35" s="6"/>
      <c r="M35" s="44" t="e">
        <f>$I35*$M$16</f>
        <v>#DIV/0!</v>
      </c>
      <c r="N35" s="6"/>
      <c r="O35" s="36"/>
      <c r="P35" s="21"/>
      <c r="Q35" s="70" t="e">
        <f>SUM(K35,M35,O35)</f>
        <v>#DIV/0!</v>
      </c>
      <c r="R35" s="74" t="s">
        <v>51</v>
      </c>
      <c r="S35" s="31"/>
      <c r="T35" s="119" t="s">
        <v>20</v>
      </c>
    </row>
    <row r="36" spans="2:20" ht="12.75" customHeight="1" thickBot="1" x14ac:dyDescent="0.3">
      <c r="B36" s="58"/>
      <c r="C36" s="58"/>
      <c r="D36" s="38"/>
      <c r="E36" s="21"/>
      <c r="F36" s="42"/>
      <c r="G36" s="22"/>
      <c r="H36" s="78"/>
      <c r="I36" s="81"/>
      <c r="J36" s="60"/>
      <c r="K36" s="46"/>
      <c r="L36" s="23"/>
      <c r="M36" s="46"/>
      <c r="N36" s="23"/>
      <c r="O36" s="38"/>
      <c r="P36" s="21"/>
      <c r="Q36" s="71"/>
      <c r="R36" s="58"/>
      <c r="S36" s="21"/>
      <c r="T36" s="2"/>
    </row>
    <row r="37" spans="2:20" ht="12.75" customHeight="1" thickBot="1" x14ac:dyDescent="0.3">
      <c r="B37" s="57"/>
      <c r="C37" s="74" t="s">
        <v>52</v>
      </c>
      <c r="D37" s="34"/>
      <c r="E37" s="21"/>
      <c r="F37" s="35"/>
      <c r="G37" s="49"/>
      <c r="H37" s="80">
        <f>D37*F37</f>
        <v>0</v>
      </c>
      <c r="I37" s="77" t="e">
        <f>H37/$H$53</f>
        <v>#DIV/0!</v>
      </c>
      <c r="J37" s="60"/>
      <c r="K37" s="44" t="e">
        <f>I37*$K$16</f>
        <v>#DIV/0!</v>
      </c>
      <c r="L37" s="6"/>
      <c r="M37" s="44" t="e">
        <f>$I37*$M$16</f>
        <v>#DIV/0!</v>
      </c>
      <c r="N37" s="6"/>
      <c r="O37" s="36"/>
      <c r="P37" s="21"/>
      <c r="Q37" s="70" t="e">
        <f>SUM(K37,M37,O37)</f>
        <v>#DIV/0!</v>
      </c>
      <c r="R37" s="74" t="s">
        <v>52</v>
      </c>
      <c r="S37" s="31"/>
      <c r="T37" s="119" t="s">
        <v>19</v>
      </c>
    </row>
    <row r="38" spans="2:20" ht="12.75" customHeight="1" thickBot="1" x14ac:dyDescent="0.3">
      <c r="B38" s="58"/>
      <c r="C38" s="58"/>
      <c r="D38" s="38"/>
      <c r="E38" s="21"/>
      <c r="F38" s="42"/>
      <c r="G38" s="22"/>
      <c r="H38" s="78"/>
      <c r="I38" s="81"/>
      <c r="J38" s="60"/>
      <c r="K38" s="46"/>
      <c r="L38" s="23"/>
      <c r="M38" s="46"/>
      <c r="N38" s="23"/>
      <c r="O38" s="38"/>
      <c r="P38" s="21"/>
      <c r="Q38" s="71"/>
      <c r="R38" s="58"/>
      <c r="S38" s="21"/>
      <c r="T38" s="2"/>
    </row>
    <row r="39" spans="2:20" ht="12.75" customHeight="1" thickBot="1" x14ac:dyDescent="0.3">
      <c r="B39" s="58"/>
      <c r="C39" s="75" t="s">
        <v>3</v>
      </c>
      <c r="D39" s="34"/>
      <c r="E39" s="21"/>
      <c r="F39" s="35"/>
      <c r="G39" s="49"/>
      <c r="H39" s="80">
        <f>D39*F39</f>
        <v>0</v>
      </c>
      <c r="I39" s="77" t="e">
        <f>H39/$H$53</f>
        <v>#DIV/0!</v>
      </c>
      <c r="J39" s="60"/>
      <c r="K39" s="44" t="e">
        <f>I39*$K$16</f>
        <v>#DIV/0!</v>
      </c>
      <c r="L39" s="6"/>
      <c r="M39" s="44" t="e">
        <f>$I39*$M$16</f>
        <v>#DIV/0!</v>
      </c>
      <c r="N39" s="6"/>
      <c r="O39" s="36"/>
      <c r="P39" s="21"/>
      <c r="Q39" s="70" t="e">
        <f>SUM(K39,M39,O39)</f>
        <v>#DIV/0!</v>
      </c>
      <c r="R39" s="75" t="s">
        <v>3</v>
      </c>
      <c r="S39" s="31"/>
      <c r="T39" s="119" t="s">
        <v>10</v>
      </c>
    </row>
    <row r="40" spans="2:20" ht="13.8" thickBot="1" x14ac:dyDescent="0.3">
      <c r="B40" s="57"/>
      <c r="C40" s="57"/>
      <c r="D40" s="40"/>
      <c r="E40" s="21"/>
      <c r="F40" s="39"/>
      <c r="G40" s="24"/>
      <c r="H40" s="78"/>
      <c r="I40" s="82"/>
      <c r="J40" s="21"/>
      <c r="K40" s="45"/>
      <c r="M40" s="45"/>
      <c r="O40" s="40"/>
      <c r="P40" s="4"/>
      <c r="Q40" s="71"/>
      <c r="R40" s="57"/>
      <c r="S40" s="21"/>
      <c r="T40" s="2"/>
    </row>
    <row r="41" spans="2:20" ht="13.8" thickBot="1" x14ac:dyDescent="0.3">
      <c r="B41" s="57"/>
      <c r="C41" s="74" t="s">
        <v>53</v>
      </c>
      <c r="D41" s="34"/>
      <c r="E41" s="21"/>
      <c r="F41" s="35"/>
      <c r="G41" s="49"/>
      <c r="H41" s="80">
        <f>D41*F41</f>
        <v>0</v>
      </c>
      <c r="I41" s="77" t="e">
        <f>H41/$H$53</f>
        <v>#DIV/0!</v>
      </c>
      <c r="J41" s="60"/>
      <c r="K41" s="44" t="e">
        <f>I41*$K$16</f>
        <v>#DIV/0!</v>
      </c>
      <c r="M41" s="44" t="e">
        <f>$I41*$M$16</f>
        <v>#DIV/0!</v>
      </c>
      <c r="O41" s="36"/>
      <c r="P41" s="21"/>
      <c r="Q41" s="70" t="e">
        <f>SUM(K41,M41,O41)</f>
        <v>#DIV/0!</v>
      </c>
      <c r="R41" s="74" t="s">
        <v>53</v>
      </c>
      <c r="S41" s="31"/>
      <c r="T41" s="119" t="s">
        <v>11</v>
      </c>
    </row>
    <row r="42" spans="2:20" ht="13.8" thickBot="1" x14ac:dyDescent="0.3">
      <c r="B42" s="57"/>
      <c r="C42" s="57"/>
      <c r="D42" s="40"/>
      <c r="E42" s="21"/>
      <c r="F42" s="39"/>
      <c r="G42" s="24"/>
      <c r="H42" s="78"/>
      <c r="I42" s="82"/>
      <c r="J42" s="21"/>
      <c r="K42" s="45"/>
      <c r="M42" s="45"/>
      <c r="O42" s="40"/>
      <c r="P42" s="4"/>
      <c r="Q42" s="71"/>
      <c r="R42" s="57"/>
      <c r="S42" s="21"/>
      <c r="T42" s="2"/>
    </row>
    <row r="43" spans="2:20" ht="13.8" thickBot="1" x14ac:dyDescent="0.3">
      <c r="B43" s="57"/>
      <c r="C43" s="74" t="s">
        <v>54</v>
      </c>
      <c r="D43" s="34"/>
      <c r="E43" s="21"/>
      <c r="F43" s="35"/>
      <c r="G43" s="49"/>
      <c r="H43" s="80">
        <f>D43*F43</f>
        <v>0</v>
      </c>
      <c r="I43" s="77" t="e">
        <f>H43/$H$53</f>
        <v>#DIV/0!</v>
      </c>
      <c r="J43" s="60"/>
      <c r="K43" s="44" t="e">
        <f>I43*$K$16</f>
        <v>#DIV/0!</v>
      </c>
      <c r="M43" s="44" t="e">
        <f>$I43*$M$16</f>
        <v>#DIV/0!</v>
      </c>
      <c r="O43" s="36"/>
      <c r="P43" s="21"/>
      <c r="Q43" s="70" t="e">
        <f>SUM(K43,M43,O43)</f>
        <v>#DIV/0!</v>
      </c>
      <c r="R43" s="74" t="s">
        <v>54</v>
      </c>
      <c r="S43" s="31"/>
      <c r="T43" s="119" t="s">
        <v>12</v>
      </c>
    </row>
    <row r="44" spans="2:20" s="8" customFormat="1" ht="13.8" thickBot="1" x14ac:dyDescent="0.3">
      <c r="B44" s="58"/>
      <c r="C44" s="110"/>
      <c r="D44" s="111"/>
      <c r="E44" s="21"/>
      <c r="F44" s="49"/>
      <c r="G44" s="49"/>
      <c r="H44" s="78"/>
      <c r="I44" s="81"/>
      <c r="J44" s="60"/>
      <c r="K44" s="46"/>
      <c r="M44" s="46"/>
      <c r="O44" s="112"/>
      <c r="P44" s="21"/>
      <c r="Q44" s="113"/>
      <c r="R44" s="110"/>
      <c r="S44" s="31"/>
      <c r="T44" s="24"/>
    </row>
    <row r="45" spans="2:20" ht="13.8" thickBot="1" x14ac:dyDescent="0.3">
      <c r="B45" s="57"/>
      <c r="C45" s="74" t="s">
        <v>55</v>
      </c>
      <c r="D45" s="34"/>
      <c r="E45" s="21"/>
      <c r="F45" s="35"/>
      <c r="G45" s="49"/>
      <c r="H45" s="80">
        <f>D45*F45</f>
        <v>0</v>
      </c>
      <c r="I45" s="77" t="e">
        <f>H45/$H$53</f>
        <v>#DIV/0!</v>
      </c>
      <c r="J45" s="60"/>
      <c r="K45" s="44" t="e">
        <f>I45*$K$16</f>
        <v>#DIV/0!</v>
      </c>
      <c r="M45" s="44" t="e">
        <f>$I45*$M$16</f>
        <v>#DIV/0!</v>
      </c>
      <c r="O45" s="36"/>
      <c r="P45" s="21"/>
      <c r="Q45" s="70" t="e">
        <f>SUM(K45,M45,O45)</f>
        <v>#DIV/0!</v>
      </c>
      <c r="R45" s="74" t="s">
        <v>55</v>
      </c>
      <c r="S45" s="31"/>
      <c r="T45" s="119" t="s">
        <v>59</v>
      </c>
    </row>
    <row r="46" spans="2:20" s="8" customFormat="1" ht="13.8" thickBot="1" x14ac:dyDescent="0.3">
      <c r="B46" s="58"/>
      <c r="C46" s="110"/>
      <c r="D46" s="111"/>
      <c r="E46" s="21"/>
      <c r="F46" s="49"/>
      <c r="G46" s="49"/>
      <c r="H46" s="78"/>
      <c r="I46" s="81"/>
      <c r="J46" s="60"/>
      <c r="K46" s="46"/>
      <c r="M46" s="46"/>
      <c r="O46" s="112"/>
      <c r="P46" s="21"/>
      <c r="Q46" s="113"/>
      <c r="R46" s="110"/>
      <c r="S46" s="31"/>
      <c r="T46" s="24"/>
    </row>
    <row r="47" spans="2:20" ht="13.8" thickBot="1" x14ac:dyDescent="0.3">
      <c r="B47" s="57"/>
      <c r="C47" s="74" t="s">
        <v>56</v>
      </c>
      <c r="D47" s="34"/>
      <c r="E47" s="21"/>
      <c r="F47" s="35"/>
      <c r="G47" s="49"/>
      <c r="H47" s="80">
        <f>D47*F47</f>
        <v>0</v>
      </c>
      <c r="I47" s="77" t="e">
        <f>H47/$H$53</f>
        <v>#DIV/0!</v>
      </c>
      <c r="J47" s="60"/>
      <c r="K47" s="44" t="e">
        <f>I47*$K$16</f>
        <v>#DIV/0!</v>
      </c>
      <c r="M47" s="44" t="e">
        <f>$I47*$M$16</f>
        <v>#DIV/0!</v>
      </c>
      <c r="O47" s="36"/>
      <c r="P47" s="21"/>
      <c r="Q47" s="70" t="e">
        <f>SUM(K47,M47,O47)</f>
        <v>#DIV/0!</v>
      </c>
      <c r="R47" s="74" t="s">
        <v>56</v>
      </c>
      <c r="S47" s="31"/>
      <c r="T47" s="119" t="s">
        <v>21</v>
      </c>
    </row>
    <row r="48" spans="2:20" s="8" customFormat="1" ht="13.8" thickBot="1" x14ac:dyDescent="0.3">
      <c r="B48" s="58"/>
      <c r="C48" s="110"/>
      <c r="D48" s="111"/>
      <c r="E48" s="21"/>
      <c r="F48" s="49"/>
      <c r="G48" s="49"/>
      <c r="H48" s="78"/>
      <c r="I48" s="81"/>
      <c r="J48" s="60"/>
      <c r="K48" s="46"/>
      <c r="M48" s="46"/>
      <c r="O48" s="112"/>
      <c r="P48" s="21"/>
      <c r="Q48" s="113"/>
      <c r="R48" s="110"/>
      <c r="S48" s="31"/>
      <c r="T48" s="24"/>
    </row>
    <row r="49" spans="2:20" ht="13.8" thickBot="1" x14ac:dyDescent="0.3">
      <c r="B49" s="57"/>
      <c r="C49" s="74" t="s">
        <v>57</v>
      </c>
      <c r="D49" s="34"/>
      <c r="E49" s="21"/>
      <c r="F49" s="35"/>
      <c r="G49" s="49"/>
      <c r="H49" s="80">
        <f>D49*F49</f>
        <v>0</v>
      </c>
      <c r="I49" s="77" t="e">
        <f>H49/$H$53</f>
        <v>#DIV/0!</v>
      </c>
      <c r="J49" s="60"/>
      <c r="K49" s="44" t="e">
        <f>I49*$K$16</f>
        <v>#DIV/0!</v>
      </c>
      <c r="M49" s="44" t="e">
        <f>$I49*$M$16</f>
        <v>#DIV/0!</v>
      </c>
      <c r="O49" s="36"/>
      <c r="P49" s="21"/>
      <c r="Q49" s="70" t="e">
        <f>SUM(K49,M49,O49)</f>
        <v>#DIV/0!</v>
      </c>
      <c r="R49" s="74" t="s">
        <v>57</v>
      </c>
      <c r="S49" s="31"/>
      <c r="T49" s="119" t="s">
        <v>13</v>
      </c>
    </row>
    <row r="50" spans="2:20" s="8" customFormat="1" ht="13.8" thickBot="1" x14ac:dyDescent="0.3">
      <c r="B50" s="58"/>
      <c r="C50" s="75"/>
      <c r="D50" s="114"/>
      <c r="E50" s="21"/>
      <c r="F50" s="115"/>
      <c r="G50" s="49"/>
      <c r="H50" s="78"/>
      <c r="I50" s="81"/>
      <c r="J50" s="60"/>
      <c r="K50" s="46"/>
      <c r="M50" s="46"/>
      <c r="O50" s="116"/>
      <c r="P50" s="21"/>
      <c r="Q50" s="117"/>
      <c r="R50" s="75"/>
      <c r="S50" s="31"/>
      <c r="T50" s="85"/>
    </row>
    <row r="51" spans="2:20" ht="13.8" thickBot="1" x14ac:dyDescent="0.3">
      <c r="B51" s="57"/>
      <c r="C51" s="74" t="s">
        <v>58</v>
      </c>
      <c r="D51" s="34"/>
      <c r="E51" s="21"/>
      <c r="F51" s="35"/>
      <c r="G51" s="49"/>
      <c r="H51" s="80">
        <f>D51*F51</f>
        <v>0</v>
      </c>
      <c r="I51" s="77" t="e">
        <f>H51/$H$53</f>
        <v>#DIV/0!</v>
      </c>
      <c r="J51" s="60"/>
      <c r="K51" s="44" t="e">
        <f>I51*$K$16</f>
        <v>#DIV/0!</v>
      </c>
      <c r="M51" s="44" t="e">
        <f>$I51*$M$16</f>
        <v>#DIV/0!</v>
      </c>
      <c r="O51" s="36"/>
      <c r="P51" s="21"/>
      <c r="Q51" s="70" t="e">
        <f>SUM(K51,M51,O51)</f>
        <v>#DIV/0!</v>
      </c>
      <c r="R51" s="74" t="s">
        <v>58</v>
      </c>
      <c r="S51" s="31"/>
      <c r="T51" s="119" t="s">
        <v>60</v>
      </c>
    </row>
    <row r="52" spans="2:20" x14ac:dyDescent="0.25">
      <c r="B52" s="57"/>
      <c r="C52" s="57"/>
      <c r="D52" s="40"/>
      <c r="E52" s="21"/>
      <c r="F52" s="2"/>
      <c r="G52" s="24"/>
      <c r="H52" s="83"/>
      <c r="I52" s="84"/>
      <c r="J52" s="21"/>
      <c r="K52" s="43"/>
      <c r="M52" s="43"/>
      <c r="O52" s="47"/>
      <c r="P52" s="8"/>
      <c r="Q52" s="69"/>
      <c r="R52" s="8"/>
      <c r="T52" s="1"/>
    </row>
    <row r="53" spans="2:20" ht="13.8" thickBot="1" x14ac:dyDescent="0.3">
      <c r="B53" s="57"/>
      <c r="C53" s="57" t="s">
        <v>4</v>
      </c>
      <c r="D53" s="41">
        <f>SUM(D21,D23,D25,D27,D29,D31,D33,D35,D37,D39,D41,D43,D45,D47,D49,D51)</f>
        <v>0</v>
      </c>
      <c r="E53" s="21"/>
      <c r="F53" s="2"/>
      <c r="G53" s="24"/>
      <c r="H53" s="41">
        <f>SUM(H21,H23,H25,H27,H29,H31,H33,H35,H37,H39,H41,H43,H45,H47,H49,H51)</f>
        <v>0</v>
      </c>
      <c r="I53" s="118" t="e">
        <f>SUM(I21,I23,I25,I27,I29,I31,I33,I35,I37,I39,I41,I43,I45,I47,I49,I51)</f>
        <v>#DIV/0!</v>
      </c>
      <c r="J53" s="62"/>
      <c r="K53" s="41" t="e">
        <f>SUM(K21,K23,K25,K27,K29,K31,K33,K35,K37,K39,K41,K43,K45,K47,K49,K51)</f>
        <v>#DIV/0!</v>
      </c>
      <c r="L53" s="7"/>
      <c r="M53" s="41" t="e">
        <f>SUM(M21,M23,M25,M27,M29,M31,M33,M35,M37,M39,M41,M43,M45,M47,M49,M51)</f>
        <v>#DIV/0!</v>
      </c>
      <c r="N53" s="7"/>
      <c r="O53" s="41">
        <f>SUM(O21,O23,O25,O27,O29,O31,O33,O35,O37,O39,O41,O43,O45,O47,O49,O51)</f>
        <v>0</v>
      </c>
      <c r="P53" s="7"/>
      <c r="Q53" s="41" t="e">
        <f>SUM(Q21,Q23,Q25,Q27,Q29,Q31,Q33,Q35,Q37,Q39,Q41,Q43,Q45,Q47,Q49,Q51)</f>
        <v>#DIV/0!</v>
      </c>
      <c r="R53" s="7"/>
      <c r="S53" s="72"/>
      <c r="T53" s="1"/>
    </row>
    <row r="54" spans="2:20" ht="9.75" customHeight="1" x14ac:dyDescent="0.25">
      <c r="B54" s="1"/>
      <c r="C54" s="1"/>
      <c r="D54" s="1"/>
      <c r="E54" s="1"/>
      <c r="F54" s="2"/>
      <c r="G54" s="24"/>
      <c r="H54" s="2"/>
      <c r="I54" s="2"/>
      <c r="J54" s="24"/>
      <c r="K54" s="1"/>
    </row>
    <row r="58" spans="2:20" s="8" customFormat="1" x14ac:dyDescent="0.25">
      <c r="G58" s="30"/>
      <c r="H58" s="7"/>
      <c r="I58" s="10"/>
      <c r="J58" s="63"/>
      <c r="K58" s="11"/>
      <c r="L58" s="11"/>
      <c r="M58" s="11"/>
      <c r="N58" s="11"/>
      <c r="O58" s="11"/>
      <c r="P58" s="11"/>
      <c r="Q58" s="11"/>
      <c r="R58" s="11"/>
      <c r="S58" s="73"/>
    </row>
    <row r="59" spans="2:20" s="8" customFormat="1" x14ac:dyDescent="0.25">
      <c r="B59" s="25"/>
      <c r="C59" s="25"/>
      <c r="G59" s="30"/>
      <c r="H59" s="12"/>
      <c r="I59" s="13"/>
      <c r="J59" s="64"/>
      <c r="K59" s="14"/>
      <c r="L59" s="11"/>
      <c r="M59" s="11"/>
      <c r="N59" s="11"/>
      <c r="O59" s="11"/>
      <c r="P59" s="11"/>
      <c r="Q59" s="11"/>
      <c r="R59" s="11"/>
      <c r="S59" s="73"/>
    </row>
    <row r="60" spans="2:20" s="8" customFormat="1" x14ac:dyDescent="0.25">
      <c r="B60" s="25"/>
      <c r="C60" s="25"/>
      <c r="G60" s="30"/>
      <c r="H60" s="12"/>
      <c r="I60" s="15"/>
      <c r="J60" s="65"/>
      <c r="K60" s="14"/>
      <c r="L60" s="11"/>
      <c r="M60" s="11"/>
      <c r="N60" s="11"/>
      <c r="O60" s="11"/>
      <c r="P60" s="11"/>
      <c r="Q60" s="11"/>
      <c r="R60" s="11"/>
      <c r="S60" s="73"/>
    </row>
    <row r="61" spans="2:20" s="8" customFormat="1" x14ac:dyDescent="0.25">
      <c r="B61" s="25"/>
      <c r="C61" s="25"/>
      <c r="G61" s="30"/>
      <c r="H61" s="12"/>
      <c r="I61" s="13"/>
      <c r="J61" s="64"/>
      <c r="K61" s="14"/>
      <c r="L61" s="11"/>
      <c r="M61" s="11"/>
      <c r="N61" s="11"/>
      <c r="O61" s="11"/>
      <c r="P61" s="11"/>
      <c r="Q61" s="11"/>
      <c r="R61" s="11"/>
      <c r="S61" s="73"/>
    </row>
    <row r="62" spans="2:20" s="8" customFormat="1" x14ac:dyDescent="0.25">
      <c r="B62" s="25"/>
      <c r="C62" s="25"/>
      <c r="G62" s="30"/>
      <c r="H62" s="12"/>
      <c r="I62" s="15"/>
      <c r="J62" s="65"/>
      <c r="K62" s="14"/>
      <c r="L62" s="11"/>
      <c r="M62" s="11"/>
      <c r="N62" s="11"/>
      <c r="O62" s="11"/>
      <c r="P62" s="11"/>
      <c r="Q62" s="11"/>
      <c r="R62" s="11"/>
      <c r="S62" s="73"/>
    </row>
    <row r="63" spans="2:20" s="8" customFormat="1" x14ac:dyDescent="0.25">
      <c r="B63" s="25"/>
      <c r="C63" s="25"/>
      <c r="G63" s="30"/>
      <c r="H63" s="12"/>
      <c r="I63" s="13"/>
      <c r="J63" s="64"/>
      <c r="K63" s="14"/>
      <c r="L63" s="11"/>
      <c r="M63" s="11"/>
      <c r="N63" s="11"/>
      <c r="O63" s="11"/>
      <c r="P63" s="11"/>
      <c r="Q63" s="11"/>
      <c r="R63" s="11"/>
      <c r="S63" s="73"/>
    </row>
    <row r="64" spans="2:20" s="8" customFormat="1" x14ac:dyDescent="0.25">
      <c r="B64" s="25"/>
      <c r="C64" s="25"/>
      <c r="G64" s="30"/>
      <c r="H64" s="12"/>
      <c r="I64" s="15"/>
      <c r="J64" s="65"/>
      <c r="K64" s="14"/>
      <c r="L64" s="11"/>
      <c r="M64" s="11"/>
      <c r="N64" s="11"/>
      <c r="O64" s="11"/>
      <c r="P64" s="11"/>
      <c r="Q64" s="11"/>
      <c r="R64" s="11"/>
      <c r="S64" s="73"/>
    </row>
    <row r="65" spans="2:19" s="8" customFormat="1" x14ac:dyDescent="0.25">
      <c r="B65" s="25"/>
      <c r="C65" s="25"/>
      <c r="G65" s="30"/>
      <c r="H65" s="12"/>
      <c r="I65" s="13"/>
      <c r="J65" s="64"/>
      <c r="K65" s="14"/>
      <c r="L65" s="11"/>
      <c r="M65" s="11"/>
      <c r="N65" s="11"/>
      <c r="O65" s="11"/>
      <c r="P65" s="11"/>
      <c r="Q65" s="11"/>
      <c r="R65" s="11"/>
      <c r="S65" s="73"/>
    </row>
    <row r="66" spans="2:19" s="8" customFormat="1" x14ac:dyDescent="0.25">
      <c r="G66" s="30"/>
      <c r="H66" s="7"/>
      <c r="I66" s="10"/>
      <c r="J66" s="63"/>
      <c r="K66" s="11"/>
      <c r="L66" s="11"/>
      <c r="M66" s="11"/>
      <c r="N66" s="11"/>
      <c r="O66" s="11"/>
      <c r="P66" s="11"/>
      <c r="Q66" s="11"/>
      <c r="R66" s="11"/>
      <c r="S66" s="73"/>
    </row>
    <row r="67" spans="2:19" s="8" customFormat="1" x14ac:dyDescent="0.25">
      <c r="G67" s="30"/>
      <c r="H67" s="7"/>
      <c r="I67" s="13"/>
      <c r="J67" s="64"/>
      <c r="K67" s="11"/>
      <c r="L67" s="11"/>
      <c r="M67" s="11"/>
      <c r="N67" s="11"/>
      <c r="O67" s="11"/>
      <c r="P67" s="11"/>
      <c r="Q67" s="11"/>
      <c r="R67" s="11"/>
      <c r="S67" s="73"/>
    </row>
    <row r="68" spans="2:19" s="8" customFormat="1" x14ac:dyDescent="0.25">
      <c r="G68" s="30"/>
      <c r="H68" s="7"/>
      <c r="I68" s="10"/>
      <c r="J68" s="63"/>
      <c r="K68" s="11"/>
      <c r="L68" s="11"/>
      <c r="M68" s="11"/>
      <c r="N68" s="11"/>
      <c r="O68" s="11"/>
      <c r="P68" s="11"/>
      <c r="Q68" s="11"/>
      <c r="R68" s="11"/>
      <c r="S68" s="73"/>
    </row>
    <row r="69" spans="2:19" s="8" customFormat="1" x14ac:dyDescent="0.25">
      <c r="G69" s="30"/>
      <c r="H69" s="7"/>
      <c r="I69" s="10"/>
      <c r="J69" s="63"/>
      <c r="K69" s="11"/>
      <c r="L69" s="11"/>
      <c r="M69" s="11"/>
      <c r="N69" s="11"/>
      <c r="O69" s="11"/>
      <c r="P69" s="11"/>
      <c r="Q69" s="11"/>
      <c r="R69" s="11"/>
      <c r="S69" s="73"/>
    </row>
    <row r="70" spans="2:19" s="8" customFormat="1" x14ac:dyDescent="0.25">
      <c r="B70" s="16"/>
      <c r="C70" s="16"/>
      <c r="G70" s="30"/>
      <c r="H70" s="7"/>
      <c r="I70" s="10"/>
      <c r="J70" s="63"/>
      <c r="K70" s="7"/>
      <c r="L70" s="11"/>
      <c r="M70" s="11"/>
      <c r="N70" s="11"/>
      <c r="O70" s="11"/>
      <c r="P70" s="11"/>
      <c r="Q70" s="11"/>
      <c r="R70" s="11"/>
      <c r="S70" s="73"/>
    </row>
    <row r="71" spans="2:19" s="8" customFormat="1" x14ac:dyDescent="0.25">
      <c r="G71" s="30"/>
      <c r="J71" s="30"/>
      <c r="S71" s="30"/>
    </row>
    <row r="72" spans="2:19" s="8" customFormat="1" x14ac:dyDescent="0.25">
      <c r="G72" s="30"/>
      <c r="J72" s="30"/>
      <c r="S72" s="30"/>
    </row>
    <row r="73" spans="2:19" s="8" customFormat="1" x14ac:dyDescent="0.25">
      <c r="G73" s="30"/>
      <c r="J73" s="30"/>
      <c r="S73" s="30"/>
    </row>
  </sheetData>
  <sheetProtection sheet="1" objects="1" scenarios="1" selectLockedCells="1"/>
  <mergeCells count="7">
    <mergeCell ref="B16:D16"/>
    <mergeCell ref="M9:M13"/>
    <mergeCell ref="O8:O16"/>
    <mergeCell ref="K7:K13"/>
    <mergeCell ref="Q9:Q17"/>
    <mergeCell ref="B2:T2"/>
    <mergeCell ref="B4:T4"/>
  </mergeCells>
  <printOptions horizontalCentered="1" verticalCentered="1"/>
  <pageMargins left="0.5" right="0.5" top="0.5" bottom="0.5" header="0.5" footer="0.5"/>
  <pageSetup scale="6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Added $ Distribution Calculator</vt:lpstr>
      <vt:lpstr>'Added $ Distribution Calculator'!Print_Area</vt:lpstr>
    </vt:vector>
  </TitlesOfParts>
  <Company>PDGA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 Sweeton</dc:creator>
  <cp:lastModifiedBy>Andrew Sweeton</cp:lastModifiedBy>
  <cp:lastPrinted>2016-02-11T18:13:37Z</cp:lastPrinted>
  <dcterms:created xsi:type="dcterms:W3CDTF">2013-11-12T15:03:21Z</dcterms:created>
  <dcterms:modified xsi:type="dcterms:W3CDTF">2018-05-25T15:30:09Z</dcterms:modified>
</cp:coreProperties>
</file>